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1TGhh4RYfKw+BKYAsQrNY7KhhR1lDtNmvMdQQ2aCF8rhZ0hKT+CJEb4c0vzR/B4JYQKrhIrOBi5X8vMpMRzCUQ==" workbookSaltValue="k7fE9DoSWHRnBNZnzo891A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_xlnm.Print_Area" localSheetId="0">'Pedido libros'!$A$1:$F$55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21" i="1"/>
  <c r="F20" i="1"/>
  <c r="F29" i="1"/>
  <c r="F27" i="1"/>
  <c r="F30" i="1"/>
  <c r="F28" i="1"/>
  <c r="F18" i="1" l="1"/>
  <c r="F17" i="1" l="1"/>
  <c r="F16" i="1"/>
  <c r="F43" i="1" l="1"/>
  <c r="F41" i="1"/>
  <c r="F40" i="1"/>
  <c r="F36" i="1"/>
  <c r="F35" i="1"/>
  <c r="F34" i="1"/>
  <c r="F32" i="1" l="1"/>
  <c r="F26" i="1"/>
  <c r="F24" i="1"/>
  <c r="F22" i="1"/>
  <c r="F33" i="1"/>
  <c r="F25" i="1"/>
  <c r="F23" i="1"/>
  <c r="F31" i="1"/>
  <c r="E45" i="1" l="1"/>
</calcChain>
</file>

<file path=xl/sharedStrings.xml><?xml version="1.0" encoding="utf-8"?>
<sst xmlns="http://schemas.openxmlformats.org/spreadsheetml/2006/main" count="53" uniqueCount="49">
  <si>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</si>
  <si>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</si>
  <si>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</si>
  <si>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</si>
  <si>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</si>
  <si>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</si>
  <si>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</si>
  <si>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</si>
  <si>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</si>
  <si>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</si>
  <si>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</si>
  <si>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</si>
  <si>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</si>
  <si>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</si>
  <si>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</si>
  <si>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</si>
  <si>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</si>
  <si>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Cuaderno de lengua 1. Cuadrícula. Anaya</t>
  </si>
  <si>
    <t>Cuaderno de lengua 3. Cuadrícula. Anaya</t>
  </si>
  <si>
    <t>Cuaderno de lengua 2. Cuadrícula. Anaya</t>
  </si>
  <si>
    <t xml:space="preserve">Cuaderno de matemáticas 1. Cuadrícula. Anaya.  </t>
  </si>
  <si>
    <t xml:space="preserve">Cuaderno de matemáticas 2. Cuadrícula. Anaya.  </t>
  </si>
  <si>
    <t xml:space="preserve">Cuaderno de matemáticas 3. Cuadrícula. Anaya.  </t>
  </si>
  <si>
    <t>Notebook,  Natural Science</t>
  </si>
  <si>
    <t>Ciencias Sociales: “Operación Mundo 1º”. Anaya</t>
  </si>
  <si>
    <t>Activity Book. Ed. Macmillan</t>
  </si>
  <si>
    <t>"El misterio de la lupa roja”. Ed. Anaya</t>
  </si>
  <si>
    <t>LOS PEDIDOS DE INFANTIL DE 2,3,4,5 AÑOS Y 1º, 2º DE PRIMARIA DEBEN SER RECOGIDOS OBLIGATORIAMENTE EN LA LIBRERÍA</t>
  </si>
  <si>
    <t>Recambio para archivador  ¼  4 anillas de plástico con solapa</t>
  </si>
  <si>
    <t>2º Primaria</t>
  </si>
  <si>
    <t>Lengua Castellana: “Operación mundo 2º”. Trimestral.
Cuadrícula. Anaya</t>
  </si>
  <si>
    <t>Matemáticas: “Operación Mundo 2º”. Trimestral.
Cuadrícula. Anaya</t>
  </si>
  <si>
    <t>Natural Science: “Outside the box 2º”. BYME</t>
  </si>
  <si>
    <t>Religión Católica: “Vive 2º”. Edelvives</t>
  </si>
  <si>
    <t>Arts &amp; crafts: “Outside the box 2º”.  BYME</t>
  </si>
  <si>
    <t>Música: “Revuela 2º” . SM</t>
  </si>
  <si>
    <t>Cuaderno música “Revuela 2º”. SM</t>
  </si>
  <si>
    <t>Inglés: “Lead the way 2º” -  Pupil´s Book. Ed. Macmillan</t>
  </si>
  <si>
    <t>Ensalada de letras 2.  Ed. SM</t>
  </si>
  <si>
    <t>DEVOLUCIONES Y CAMBIOS HASTA 03/10/2025</t>
  </si>
  <si>
    <t>Curso
2025-2026</t>
  </si>
  <si>
    <t>Cuadernillo de San Agustín</t>
  </si>
  <si>
    <t>LECTURA</t>
  </si>
  <si>
    <t>MATERIAL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</si>
  <si>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</t>
    </r>
  </si>
  <si>
    <t>14/07/2025 v.1</t>
  </si>
  <si>
    <t xml:space="preserve">LOTE COMPLETO 1: L.Texto + C. San Agustín con 5% de descuento  </t>
  </si>
  <si>
    <t>LOTE COMPLETO 2: Lote1 + L.Lectura con 5% de descuento</t>
  </si>
  <si>
    <t>LOTE COMPLETO 3: Lote2.+ Material con 5%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</si>
</sst>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5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u/>
      <sz val="8"/>
      <color theme="1" tint="0.14999847407452621"/>
      <name val="Franklin Gothic Book"/>
      <family val="2"/>
      <scheme val="minor"/>
    </font>
    <font>
      <b/>
      <sz val="8"/>
      <color theme="1" tint="0.14999847407452621"/>
      <name val="Franklin Gothic Book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44" fontId="37" fillId="37" borderId="1" xfId="0" applyNumberFormat="1" applyFont="1" applyFill="1" applyBorder="1" applyAlignment="1" applyProtection="1">
      <alignment horizontal="center" vertical="center"/>
      <protection hidden="1"/>
    </xf>
    <xf numFmtId="44" fontId="37" fillId="40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0" fontId="50" fillId="39" borderId="1" xfId="0" applyFont="1" applyFill="1" applyBorder="1" applyAlignment="1" applyProtection="1">
      <alignment vertical="center" wrapText="1"/>
      <protection hidden="1"/>
    </xf>
    <xf numFmtId="1" fontId="51" fillId="34" borderId="1" xfId="0" applyNumberFormat="1" applyFont="1" applyFill="1" applyBorder="1" applyAlignment="1" applyProtection="1">
      <alignment horizontal="center" vertical="center"/>
      <protection hidden="1"/>
    </xf>
    <xf numFmtId="44" fontId="52" fillId="34" borderId="1" xfId="0" applyNumberFormat="1" applyFont="1" applyFill="1" applyBorder="1" applyAlignment="1" applyProtection="1">
      <alignment horizontal="center" vertical="center"/>
      <protection hidden="1"/>
    </xf>
    <xf numFmtId="1" fontId="51" fillId="0" borderId="0" xfId="0" applyNumberFormat="1" applyFont="1" applyAlignment="1" applyProtection="1">
      <alignment horizontal="center" vertical="center"/>
      <protection locked="0"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51" fillId="35" borderId="1" xfId="0" applyNumberFormat="1" applyFont="1" applyFill="1" applyBorder="1" applyAlignment="1" applyProtection="1">
      <alignment horizontal="center" vertical="center"/>
      <protection hidden="1"/>
    </xf>
    <xf numFmtId="44" fontId="52" fillId="38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0" xfId="0" applyNumberFormat="1" applyFont="1" applyFill="1" applyAlignment="1" applyProtection="1">
      <alignment horizontal="center" vertical="center"/>
      <protection locked="0" hidden="1"/>
    </xf>
    <xf numFmtId="44" fontId="51" fillId="38" borderId="28" xfId="0" applyNumberFormat="1" applyFont="1" applyFill="1" applyBorder="1" applyAlignment="1" applyProtection="1">
      <alignment horizontal="center" vertical="center"/>
      <protection hidden="1"/>
    </xf>
    <xf numFmtId="1" fontId="51" fillId="37" borderId="1" xfId="0" applyNumberFormat="1" applyFont="1" applyFill="1" applyBorder="1" applyAlignment="1" applyProtection="1">
      <alignment horizontal="center" vertical="center"/>
      <protection hidden="1"/>
    </xf>
    <xf numFmtId="0" fontId="51" fillId="37" borderId="28" xfId="0" applyFont="1" applyFill="1" applyBorder="1" applyAlignment="1" applyProtection="1">
      <alignment vertical="center"/>
      <protection hidden="1"/>
    </xf>
    <xf numFmtId="44" fontId="51" fillId="37" borderId="18" xfId="0" applyNumberFormat="1" applyFont="1" applyFill="1" applyBorder="1" applyAlignment="1" applyProtection="1">
      <alignment horizontal="center" vertical="center"/>
      <protection hidden="1"/>
    </xf>
    <xf numFmtId="1" fontId="51" fillId="39" borderId="1" xfId="0" applyNumberFormat="1" applyFont="1" applyFill="1" applyBorder="1" applyAlignment="1" applyProtection="1">
      <alignment horizontal="center" vertical="center"/>
      <protection hidden="1"/>
    </xf>
    <xf numFmtId="44" fontId="51" fillId="39" borderId="1" xfId="0" applyNumberFormat="1" applyFont="1" applyFill="1" applyBorder="1" applyAlignment="1" applyProtection="1">
      <alignment horizontal="center" vertical="center"/>
      <protection hidden="1"/>
    </xf>
    <xf numFmtId="1" fontId="51" fillId="38" borderId="1" xfId="0" applyNumberFormat="1" applyFont="1" applyFill="1" applyBorder="1" applyAlignment="1" applyProtection="1">
      <alignment horizontal="center" vertical="center"/>
      <protection locked="0"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0" fontId="51" fillId="34" borderId="1" xfId="0" applyFont="1" applyFill="1" applyBorder="1" applyAlignment="1" applyProtection="1">
      <alignment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locked="0" hidden="1"/>
    </xf>
    <xf numFmtId="0" fontId="51" fillId="39" borderId="1" xfId="0" applyFont="1" applyFill="1" applyBorder="1" applyAlignment="1" applyProtection="1">
      <alignment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18" xfId="0" applyNumberFormat="1" applyFont="1" applyFill="1" applyBorder="1" applyAlignment="1" applyProtection="1">
      <alignment horizontal="center" vertical="center"/>
      <protection hidden="1"/>
    </xf>
    <xf numFmtId="0" fontId="51" fillId="36" borderId="1" xfId="0" applyFont="1" applyFill="1" applyBorder="1" applyAlignment="1" applyProtection="1">
      <alignment vertical="center"/>
      <protection hidden="1"/>
    </xf>
    <xf numFmtId="0" fontId="51" fillId="35" borderId="1" xfId="0" applyFont="1" applyFill="1" applyBorder="1" applyAlignment="1" applyProtection="1">
      <alignment vertical="center"/>
      <protection hidden="1"/>
    </xf>
    <xf numFmtId="44" fontId="51" fillId="35" borderId="1" xfId="0" applyNumberFormat="1" applyFont="1" applyFill="1" applyBorder="1" applyAlignment="1" applyProtection="1">
      <alignment horizontal="center" vertical="center"/>
      <protection hidden="1"/>
    </xf>
    <xf numFmtId="0" fontId="51" fillId="34" borderId="1" xfId="0" applyFont="1" applyFill="1" applyBorder="1" applyAlignment="1" applyProtection="1">
      <alignment vertical="center" wrapText="1"/>
      <protection hidden="1"/>
    </xf>
    <xf numFmtId="1" fontId="51" fillId="39" borderId="19" xfId="0" applyNumberFormat="1" applyFont="1" applyFill="1" applyBorder="1" applyAlignment="1" applyProtection="1">
      <alignment horizontal="center" vertical="center"/>
      <protection hidden="1"/>
    </xf>
    <xf numFmtId="1" fontId="51" fillId="34" borderId="1" xfId="0" applyNumberFormat="1" applyFont="1" applyFill="1" applyBorder="1" applyAlignment="1" applyProtection="1">
      <alignment horizontal="center" vertical="center"/>
      <protection locked="0" hidden="1"/>
    </xf>
    <xf numFmtId="1" fontId="51" fillId="35" borderId="1" xfId="0" applyNumberFormat="1" applyFont="1" applyFill="1" applyBorder="1" applyAlignment="1" applyProtection="1">
      <alignment horizontal="center" vertical="center"/>
      <protection locked="0" hidden="1"/>
    </xf>
    <xf numFmtId="0" fontId="51" fillId="37" borderId="1" xfId="0" applyFont="1" applyFill="1" applyBorder="1" applyAlignment="1" applyProtection="1">
      <alignment vertical="center"/>
      <protection hidden="1"/>
    </xf>
    <xf numFmtId="44" fontId="51" fillId="37" borderId="1" xfId="0" applyNumberFormat="1" applyFont="1" applyFill="1" applyBorder="1" applyAlignment="1" applyProtection="1">
      <alignment horizontal="center" vertical="center"/>
      <protection hidden="1"/>
    </xf>
    <xf numFmtId="1" fontId="51" fillId="40" borderId="1" xfId="0" applyNumberFormat="1" applyFont="1" applyFill="1" applyBorder="1" applyAlignment="1" applyProtection="1">
      <alignment horizontal="center" vertical="center"/>
      <protection hidden="1"/>
    </xf>
    <xf numFmtId="44" fontId="51" fillId="40" borderId="1" xfId="0" applyNumberFormat="1" applyFont="1" applyFill="1" applyBorder="1" applyAlignment="1" applyProtection="1">
      <alignment horizontal="center" vertical="center"/>
      <protection hidden="1"/>
    </xf>
    <xf numFmtId="44" fontId="51" fillId="36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1" xfId="0" applyNumberFormat="1" applyFont="1" applyFill="1" applyBorder="1" applyAlignment="1" applyProtection="1">
      <alignment horizontal="center" vertical="center"/>
      <protection locked="0" hidden="1"/>
    </xf>
    <xf numFmtId="44" fontId="37" fillId="37" borderId="0" xfId="0" applyNumberFormat="1" applyFont="1" applyFill="1" applyBorder="1" applyAlignment="1" applyProtection="1">
      <alignment horizontal="center" vertical="center"/>
      <protection hidden="1"/>
    </xf>
    <xf numFmtId="1" fontId="52" fillId="39" borderId="1" xfId="0" applyNumberFormat="1" applyFont="1" applyFill="1" applyBorder="1" applyAlignment="1" applyProtection="1">
      <alignment horizontal="center" vertical="center"/>
      <protection hidden="1"/>
    </xf>
    <xf numFmtId="1" fontId="52" fillId="36" borderId="1" xfId="0" applyNumberFormat="1" applyFont="1" applyFill="1" applyBorder="1" applyAlignment="1" applyProtection="1">
      <alignment horizontal="center" vertical="center"/>
      <protection hidden="1"/>
    </xf>
    <xf numFmtId="0" fontId="53" fillId="34" borderId="1" xfId="0" applyFont="1" applyFill="1" applyBorder="1" applyAlignment="1" applyProtection="1">
      <alignment vertical="center"/>
      <protection hidden="1"/>
    </xf>
    <xf numFmtId="0" fontId="53" fillId="38" borderId="1" xfId="0" applyFont="1" applyFill="1" applyBorder="1" applyAlignment="1" applyProtection="1">
      <alignment vertical="center"/>
      <protection hidden="1"/>
    </xf>
    <xf numFmtId="0" fontId="51" fillId="36" borderId="1" xfId="0" applyFont="1" applyFill="1" applyBorder="1" applyAlignment="1">
      <alignment vertical="center"/>
    </xf>
    <xf numFmtId="1" fontId="54" fillId="37" borderId="1" xfId="0" applyNumberFormat="1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3" fillId="37" borderId="27" xfId="0" applyFont="1" applyFill="1" applyBorder="1" applyAlignment="1" applyProtection="1">
      <alignment horizontal="center" vertical="center"/>
      <protection hidden="1"/>
    </xf>
    <xf numFmtId="0" fontId="43" fillId="37" borderId="25" xfId="0" applyFont="1" applyFill="1" applyBorder="1" applyAlignment="1" applyProtection="1">
      <alignment horizontal="center" vertical="center"/>
      <protection hidden="1"/>
    </xf>
    <xf numFmtId="0" fontId="43" fillId="37" borderId="26" xfId="0" applyFont="1" applyFill="1" applyBorder="1" applyAlignment="1" applyProtection="1">
      <alignment horizontal="center" vertical="center"/>
      <protection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44" fontId="27" fillId="36" borderId="23" xfId="0" applyNumberFormat="1" applyFont="1" applyFill="1" applyBorder="1" applyAlignment="1" applyProtection="1">
      <alignment horizontal="center" vertical="center"/>
      <protection hidden="1"/>
    </xf>
    <xf numFmtId="44" fontId="27" fillId="36" borderId="24" xfId="0" applyNumberFormat="1" applyFont="1" applyFill="1" applyBorder="1" applyAlignment="1" applyProtection="1">
      <alignment horizontal="center" vertical="center"/>
      <protection hidden="1"/>
    </xf>
    <xf numFmtId="0" fontId="29" fillId="36" borderId="0" xfId="0" applyFont="1" applyFill="1" applyAlignment="1" applyProtection="1">
      <alignment horizontal="center" vertical="center"/>
      <protection hidden="1"/>
    </xf>
    <xf numFmtId="0" fontId="48" fillId="0" borderId="32" xfId="0" applyFont="1" applyBorder="1" applyAlignment="1" applyProtection="1">
      <alignment horizontal="center" vertical="center"/>
      <protection hidden="1"/>
    </xf>
    <xf numFmtId="0" fontId="49" fillId="0" borderId="33" xfId="0" applyFont="1" applyBorder="1" applyAlignment="1" applyProtection="1">
      <alignment horizontal="center" vertical="center"/>
      <protection hidden="1"/>
    </xf>
    <xf numFmtId="0" fontId="49" fillId="0" borderId="34" xfId="0" applyFont="1" applyBorder="1" applyAlignment="1" applyProtection="1">
      <alignment horizontal="center" vertical="center"/>
      <protection hidden="1"/>
    </xf>
    <xf numFmtId="0" fontId="49" fillId="0" borderId="35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30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8" t="s">
        <v>12</v>
      </c>
    </row>
    <row r="2" spans="1:22" ht="21" customHeight="1">
      <c r="A2" s="3"/>
      <c r="B2" s="4"/>
      <c r="C2" s="3"/>
      <c r="D2" s="3"/>
      <c r="E2" s="3"/>
      <c r="F2" s="3"/>
      <c r="I2" s="28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83" t="s">
        <v>15</v>
      </c>
      <c r="C4" s="83"/>
      <c r="D4" s="83"/>
      <c r="E4" s="83"/>
      <c r="F4" s="83"/>
    </row>
    <row r="5" spans="1:22" s="3" customFormat="1" ht="27.6" customHeight="1">
      <c r="B5" s="78" t="s">
        <v>16</v>
      </c>
      <c r="C5" s="79"/>
      <c r="D5" s="79"/>
      <c r="E5" s="79"/>
      <c r="F5" s="79"/>
    </row>
    <row r="6" spans="1:22" s="3" customFormat="1" ht="16.149999999999999" customHeight="1">
      <c r="B6" s="74" t="s">
        <v>10</v>
      </c>
      <c r="C6" s="74"/>
      <c r="D6" s="74"/>
      <c r="E6" s="74"/>
      <c r="F6" s="74"/>
    </row>
    <row r="7" spans="1:22" ht="10.15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80" t="s">
        <v>1</v>
      </c>
      <c r="C8" s="81"/>
      <c r="D8" s="81"/>
      <c r="E8" s="82"/>
      <c r="F8" s="26" t="s">
        <v>40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3" t="s">
        <v>11</v>
      </c>
      <c r="C9" s="94"/>
      <c r="D9" s="94"/>
      <c r="E9" s="95"/>
      <c r="F9" s="25" t="s">
        <v>29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92"/>
      <c r="F11" s="93"/>
    </row>
    <row r="12" spans="1:22" ht="18" customHeight="1" thickBot="1">
      <c r="A12" s="3"/>
      <c r="B12" s="18" t="s">
        <v>6</v>
      </c>
      <c r="C12" s="75" t="s">
        <v>1</v>
      </c>
      <c r="D12" s="76"/>
      <c r="E12" s="76"/>
      <c r="F12" s="77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34" t="s">
        <v>1</v>
      </c>
      <c r="C16" s="70" t="s">
        <v>46</v>
      </c>
      <c r="D16" s="35">
        <v>371.01</v>
      </c>
      <c r="E16" s="36"/>
      <c r="F16" s="37">
        <f t="shared" ref="F16" si="0">D16*E16</f>
        <v>0</v>
      </c>
    </row>
    <row r="17" spans="1:13" ht="15.6" customHeight="1">
      <c r="A17" s="3"/>
      <c r="B17" s="38"/>
      <c r="C17" s="71" t="s">
        <v>47</v>
      </c>
      <c r="D17" s="39">
        <v>418.56</v>
      </c>
      <c r="E17" s="40"/>
      <c r="F17" s="41">
        <f>D17*E17</f>
        <v>0</v>
      </c>
    </row>
    <row r="18" spans="1:13" ht="15.6" customHeight="1">
      <c r="A18" s="3"/>
      <c r="B18" s="34" t="s">
        <v>1</v>
      </c>
      <c r="C18" s="70" t="s">
        <v>48</v>
      </c>
      <c r="D18" s="35">
        <v>419.51</v>
      </c>
      <c r="E18" s="36"/>
      <c r="F18" s="37">
        <f t="shared" ref="F18" si="1">D18*E18</f>
        <v>0</v>
      </c>
    </row>
    <row r="19" spans="1:13" ht="4.9000000000000004" customHeight="1">
      <c r="A19" s="3"/>
      <c r="B19" s="42"/>
      <c r="C19" s="43"/>
      <c r="D19" s="44"/>
      <c r="E19" s="42"/>
      <c r="F19" s="42"/>
    </row>
    <row r="20" spans="1:13" ht="22.35" customHeight="1">
      <c r="A20" s="3"/>
      <c r="B20" s="45">
        <v>9788469892466</v>
      </c>
      <c r="C20" s="33" t="s">
        <v>30</v>
      </c>
      <c r="D20" s="46">
        <v>42.6</v>
      </c>
      <c r="E20" s="47"/>
      <c r="F20" s="48">
        <f t="shared" ref="F20:F32" si="2">D20*E20</f>
        <v>0</v>
      </c>
      <c r="K20" s="29"/>
      <c r="L20" s="29"/>
      <c r="M20" s="29"/>
    </row>
    <row r="21" spans="1:13" ht="15.6" customHeight="1">
      <c r="A21" s="3"/>
      <c r="B21" s="34">
        <v>9788469892503</v>
      </c>
      <c r="C21" s="49" t="s">
        <v>17</v>
      </c>
      <c r="D21" s="37">
        <v>8.64</v>
      </c>
      <c r="E21" s="50"/>
      <c r="F21" s="37">
        <f t="shared" si="2"/>
        <v>0</v>
      </c>
      <c r="K21" s="30"/>
      <c r="L21" s="30"/>
      <c r="M21" s="30"/>
    </row>
    <row r="22" spans="1:13" ht="15.6" customHeight="1">
      <c r="A22" s="3"/>
      <c r="B22" s="45">
        <v>9788469892510</v>
      </c>
      <c r="C22" s="51" t="s">
        <v>19</v>
      </c>
      <c r="D22" s="46">
        <v>8.64</v>
      </c>
      <c r="E22" s="47"/>
      <c r="F22" s="48">
        <f t="shared" si="2"/>
        <v>0</v>
      </c>
      <c r="K22" s="29"/>
      <c r="L22" s="29"/>
      <c r="M22" s="29"/>
    </row>
    <row r="23" spans="1:13" ht="15.6" customHeight="1">
      <c r="A23" s="3"/>
      <c r="B23" s="52">
        <v>9788469892527</v>
      </c>
      <c r="C23" s="49" t="s">
        <v>18</v>
      </c>
      <c r="D23" s="37">
        <v>8.64</v>
      </c>
      <c r="E23" s="50"/>
      <c r="F23" s="37">
        <f t="shared" si="2"/>
        <v>0</v>
      </c>
      <c r="K23" s="30"/>
      <c r="L23" s="30"/>
      <c r="M23" s="30"/>
    </row>
    <row r="24" spans="1:13" ht="22.35" customHeight="1">
      <c r="A24" s="3"/>
      <c r="B24" s="45">
        <v>9788469893739</v>
      </c>
      <c r="C24" s="33" t="s">
        <v>31</v>
      </c>
      <c r="D24" s="46">
        <v>42.6</v>
      </c>
      <c r="E24" s="47"/>
      <c r="F24" s="48">
        <f t="shared" si="2"/>
        <v>0</v>
      </c>
      <c r="K24" s="29"/>
      <c r="L24" s="29"/>
      <c r="M24" s="29"/>
    </row>
    <row r="25" spans="1:13" ht="15.6" customHeight="1">
      <c r="A25" s="3"/>
      <c r="B25" s="52">
        <v>9788467804317</v>
      </c>
      <c r="C25" s="49" t="s">
        <v>20</v>
      </c>
      <c r="D25" s="37">
        <v>8.64</v>
      </c>
      <c r="E25" s="50"/>
      <c r="F25" s="37">
        <f t="shared" si="2"/>
        <v>0</v>
      </c>
      <c r="K25" s="30"/>
      <c r="L25" s="30"/>
      <c r="M25" s="30"/>
    </row>
    <row r="26" spans="1:13" ht="15.6" customHeight="1">
      <c r="A26" s="3"/>
      <c r="B26" s="53">
        <v>9788467804348</v>
      </c>
      <c r="C26" s="51" t="s">
        <v>21</v>
      </c>
      <c r="D26" s="46">
        <v>8.64</v>
      </c>
      <c r="E26" s="47"/>
      <c r="F26" s="48">
        <f t="shared" si="2"/>
        <v>0</v>
      </c>
      <c r="K26" s="29"/>
      <c r="L26" s="29"/>
      <c r="M26" s="29"/>
    </row>
    <row r="27" spans="1:13" ht="15.6" customHeight="1">
      <c r="A27" s="3"/>
      <c r="B27" s="52">
        <v>9788467804492</v>
      </c>
      <c r="C27" s="54" t="s">
        <v>22</v>
      </c>
      <c r="D27" s="37">
        <v>8.64</v>
      </c>
      <c r="E27" s="50"/>
      <c r="F27" s="37">
        <f t="shared" ref="F27" si="3">D27*E27</f>
        <v>0</v>
      </c>
      <c r="K27" s="30"/>
      <c r="L27" s="30"/>
      <c r="M27" s="30"/>
    </row>
    <row r="28" spans="1:13" ht="15.6" customHeight="1">
      <c r="A28" s="3"/>
      <c r="B28" s="45">
        <v>9788419417466</v>
      </c>
      <c r="C28" s="55" t="s">
        <v>32</v>
      </c>
      <c r="D28" s="56">
        <v>31.7</v>
      </c>
      <c r="E28" s="47"/>
      <c r="F28" s="48">
        <f t="shared" ref="F28:F29" si="4">D28*E28</f>
        <v>0</v>
      </c>
      <c r="K28" s="29"/>
      <c r="L28" s="29"/>
      <c r="M28" s="29"/>
    </row>
    <row r="29" spans="1:13" ht="15.6" customHeight="1">
      <c r="A29" s="3"/>
      <c r="B29" s="52">
        <v>9788419417527</v>
      </c>
      <c r="C29" s="57" t="s">
        <v>23</v>
      </c>
      <c r="D29" s="37">
        <v>15.5</v>
      </c>
      <c r="E29" s="50"/>
      <c r="F29" s="37">
        <f t="shared" si="4"/>
        <v>0</v>
      </c>
      <c r="K29" s="30"/>
      <c r="L29" s="30"/>
      <c r="M29" s="30"/>
    </row>
    <row r="30" spans="1:13" ht="15.6" customHeight="1">
      <c r="A30" s="3"/>
      <c r="B30" s="58">
        <v>9788469895979</v>
      </c>
      <c r="C30" s="55" t="s">
        <v>24</v>
      </c>
      <c r="D30" s="56">
        <v>29</v>
      </c>
      <c r="E30" s="47"/>
      <c r="F30" s="48">
        <f t="shared" ref="F30" si="5">D30*E30</f>
        <v>0</v>
      </c>
      <c r="K30" s="29"/>
      <c r="L30" s="29"/>
      <c r="M30" s="29"/>
    </row>
    <row r="31" spans="1:13" ht="15.6" customHeight="1">
      <c r="A31" s="3"/>
      <c r="B31" s="52">
        <v>9788414043165</v>
      </c>
      <c r="C31" s="57" t="s">
        <v>33</v>
      </c>
      <c r="D31" s="37">
        <v>32.5</v>
      </c>
      <c r="E31" s="59"/>
      <c r="F31" s="37">
        <f>D31*E31</f>
        <v>0</v>
      </c>
      <c r="K31" s="30"/>
      <c r="L31" s="30"/>
      <c r="M31" s="30"/>
    </row>
    <row r="32" spans="1:13" ht="15.6" customHeight="1">
      <c r="A32" s="3"/>
      <c r="B32" s="45">
        <v>9788419417312</v>
      </c>
      <c r="C32" s="55" t="s">
        <v>34</v>
      </c>
      <c r="D32" s="56">
        <v>33.799999999999997</v>
      </c>
      <c r="E32" s="60"/>
      <c r="F32" s="48">
        <f t="shared" si="2"/>
        <v>0</v>
      </c>
      <c r="K32" s="29"/>
      <c r="L32" s="29"/>
      <c r="M32" s="29"/>
    </row>
    <row r="33" spans="1:13" ht="15.6" customHeight="1">
      <c r="A33" s="3"/>
      <c r="B33" s="52">
        <v>9788498562378</v>
      </c>
      <c r="C33" s="57" t="s">
        <v>35</v>
      </c>
      <c r="D33" s="37">
        <v>34.5</v>
      </c>
      <c r="E33" s="59"/>
      <c r="F33" s="37">
        <f t="shared" ref="F33:F43" si="6">D33*E33</f>
        <v>0</v>
      </c>
      <c r="K33" s="30"/>
      <c r="L33" s="30"/>
      <c r="M33" s="30"/>
    </row>
    <row r="34" spans="1:13" ht="15.6" customHeight="1">
      <c r="A34" s="3"/>
      <c r="B34" s="45">
        <v>9788498562392</v>
      </c>
      <c r="C34" s="55" t="s">
        <v>36</v>
      </c>
      <c r="D34" s="56">
        <v>9.6</v>
      </c>
      <c r="E34" s="60"/>
      <c r="F34" s="48">
        <f t="shared" si="6"/>
        <v>0</v>
      </c>
      <c r="K34" s="29"/>
      <c r="L34" s="29"/>
      <c r="M34" s="29"/>
    </row>
    <row r="35" spans="1:13" ht="15.6" customHeight="1">
      <c r="A35" s="3"/>
      <c r="B35" s="52">
        <v>9781380049957</v>
      </c>
      <c r="C35" s="57" t="s">
        <v>37</v>
      </c>
      <c r="D35" s="37">
        <v>31.1</v>
      </c>
      <c r="E35" s="59"/>
      <c r="F35" s="37">
        <f t="shared" si="6"/>
        <v>0</v>
      </c>
      <c r="K35" s="30"/>
      <c r="L35" s="30"/>
      <c r="M35" s="30"/>
    </row>
    <row r="36" spans="1:13" ht="15.6" customHeight="1">
      <c r="A36" s="3"/>
      <c r="B36" s="45">
        <v>9781035102105</v>
      </c>
      <c r="C36" s="55" t="s">
        <v>25</v>
      </c>
      <c r="D36" s="56">
        <v>27</v>
      </c>
      <c r="E36" s="60"/>
      <c r="F36" s="48">
        <f t="shared" si="6"/>
        <v>0</v>
      </c>
      <c r="K36" s="29"/>
      <c r="L36" s="29"/>
      <c r="M36" s="29"/>
    </row>
    <row r="37" spans="1:13" ht="15.6" customHeight="1">
      <c r="A37" s="3"/>
      <c r="B37" s="52">
        <v>8421728595906</v>
      </c>
      <c r="C37" s="72" t="s">
        <v>41</v>
      </c>
      <c r="D37" s="65">
        <v>8.8000000000000007</v>
      </c>
      <c r="E37" s="50"/>
      <c r="F37" s="37">
        <f t="shared" ref="F37" si="7">D37*E37</f>
        <v>0</v>
      </c>
      <c r="K37" s="29"/>
      <c r="L37" s="29"/>
      <c r="M37" s="67"/>
    </row>
    <row r="38" spans="1:13" ht="15.6" customHeight="1">
      <c r="A38" s="3"/>
      <c r="B38" s="73"/>
      <c r="C38" s="61"/>
      <c r="D38" s="62"/>
      <c r="E38" s="42"/>
      <c r="F38" s="64"/>
      <c r="K38" s="29"/>
      <c r="L38" s="29"/>
      <c r="M38" s="67"/>
    </row>
    <row r="39" spans="1:13" ht="15.6" customHeight="1">
      <c r="A39" s="3"/>
      <c r="B39" s="69" t="s">
        <v>42</v>
      </c>
      <c r="C39" s="54"/>
      <c r="D39" s="65"/>
      <c r="E39" s="52"/>
      <c r="F39" s="37"/>
      <c r="K39" s="29"/>
      <c r="L39" s="29"/>
      <c r="M39" s="67"/>
    </row>
    <row r="40" spans="1:13" ht="15.6" customHeight="1">
      <c r="A40" s="3"/>
      <c r="B40" s="45">
        <v>9788491821571</v>
      </c>
      <c r="C40" s="51" t="s">
        <v>38</v>
      </c>
      <c r="D40" s="46">
        <v>21.35</v>
      </c>
      <c r="E40" s="66"/>
      <c r="F40" s="48">
        <f t="shared" si="6"/>
        <v>0</v>
      </c>
      <c r="K40" s="29"/>
      <c r="L40" s="29"/>
      <c r="M40" s="32"/>
    </row>
    <row r="41" spans="1:13" ht="15.6" customHeight="1">
      <c r="A41" s="3"/>
      <c r="B41" s="52">
        <v>9788467875089</v>
      </c>
      <c r="C41" s="57" t="s">
        <v>26</v>
      </c>
      <c r="D41" s="37">
        <v>28.7</v>
      </c>
      <c r="E41" s="59"/>
      <c r="F41" s="37">
        <f t="shared" si="6"/>
        <v>0</v>
      </c>
      <c r="K41" s="30"/>
      <c r="L41" s="30"/>
      <c r="M41" s="31"/>
    </row>
    <row r="42" spans="1:13" ht="4.1500000000000004" customHeight="1">
      <c r="A42" s="3"/>
      <c r="B42" s="42"/>
      <c r="C42" s="61"/>
      <c r="D42" s="62"/>
      <c r="E42" s="63"/>
      <c r="F42" s="64"/>
      <c r="K42" s="29"/>
      <c r="L42" s="31"/>
      <c r="M42" s="31"/>
    </row>
    <row r="43" spans="1:13" ht="15.6" customHeight="1">
      <c r="A43" s="3"/>
      <c r="B43" s="68" t="s">
        <v>43</v>
      </c>
      <c r="C43" s="51" t="s">
        <v>28</v>
      </c>
      <c r="D43" s="46">
        <v>1</v>
      </c>
      <c r="E43" s="66"/>
      <c r="F43" s="48">
        <f t="shared" si="6"/>
        <v>0</v>
      </c>
      <c r="K43" s="29"/>
      <c r="L43" s="32"/>
      <c r="M43" s="31"/>
    </row>
    <row r="44" spans="1:13" ht="15.6" customHeight="1">
      <c r="A44" s="3"/>
      <c r="C44" s="54"/>
      <c r="D44" s="65"/>
      <c r="E44" s="52"/>
      <c r="F44" s="37"/>
      <c r="K44" s="67"/>
      <c r="L44" s="32"/>
      <c r="M44" s="31"/>
    </row>
    <row r="45" spans="1:13" ht="20.45" customHeight="1">
      <c r="A45" s="3"/>
      <c r="B45" s="3"/>
      <c r="C45" s="3"/>
      <c r="D45" s="10" t="s">
        <v>4</v>
      </c>
      <c r="E45" s="96">
        <f>SUM(F16:F44)</f>
        <v>0</v>
      </c>
      <c r="F45" s="97"/>
    </row>
    <row r="46" spans="1:13" ht="7.9" customHeight="1">
      <c r="A46" s="3"/>
      <c r="B46" s="3"/>
      <c r="C46" s="3"/>
      <c r="D46" s="3"/>
      <c r="E46" s="3"/>
      <c r="F46" s="3"/>
    </row>
    <row r="47" spans="1:13" ht="7.9" customHeight="1">
      <c r="A47" s="3"/>
      <c r="B47" s="3"/>
      <c r="C47" s="3"/>
      <c r="D47" s="3"/>
      <c r="E47" s="3"/>
      <c r="F47" s="3"/>
    </row>
    <row r="48" spans="1:13" s="21" customFormat="1" ht="22.9" customHeight="1">
      <c r="B48" s="90" t="s">
        <v>44</v>
      </c>
      <c r="C48" s="91"/>
      <c r="D48" s="91"/>
      <c r="E48" s="91"/>
      <c r="F48" s="91"/>
    </row>
    <row r="49" spans="1:6" s="21" customFormat="1" ht="3.6" customHeight="1">
      <c r="B49" s="98"/>
      <c r="C49" s="98"/>
      <c r="D49" s="98"/>
      <c r="E49" s="98"/>
      <c r="F49" s="98"/>
    </row>
    <row r="50" spans="1:6" s="21" customFormat="1" ht="16.149999999999999" customHeight="1">
      <c r="B50" s="27"/>
      <c r="C50" s="87" t="s">
        <v>13</v>
      </c>
      <c r="D50" s="88"/>
      <c r="E50" s="89"/>
      <c r="F50" s="22"/>
    </row>
    <row r="51" spans="1:6" s="3" customFormat="1" ht="7.9" customHeight="1">
      <c r="B51" s="12"/>
      <c r="C51" s="11"/>
      <c r="D51" s="13"/>
      <c r="E51" s="13"/>
      <c r="F51" s="24" t="s">
        <v>45</v>
      </c>
    </row>
    <row r="52" spans="1:6" s="3" customFormat="1" ht="18" customHeight="1">
      <c r="B52" s="99" t="s">
        <v>27</v>
      </c>
      <c r="C52" s="99"/>
      <c r="D52" s="99"/>
      <c r="E52" s="99"/>
      <c r="F52" s="99"/>
    </row>
    <row r="53" spans="1:6" s="3" customFormat="1" ht="18" customHeight="1">
      <c r="B53" s="100" t="s">
        <v>39</v>
      </c>
      <c r="C53" s="101"/>
      <c r="D53" s="101"/>
      <c r="E53" s="101"/>
      <c r="F53" s="102"/>
    </row>
    <row r="54" spans="1:6" s="3" customFormat="1" ht="15.6" customHeight="1">
      <c r="B54" s="84" t="s">
        <v>14</v>
      </c>
      <c r="C54" s="85"/>
      <c r="D54" s="85"/>
      <c r="E54" s="85"/>
      <c r="F54" s="86"/>
    </row>
    <row r="55" spans="1:6" ht="18" customHeight="1">
      <c r="A55" s="3"/>
      <c r="B55" s="3"/>
      <c r="C55" s="3"/>
      <c r="D55" s="3"/>
      <c r="E55" s="3"/>
      <c r="F55" s="3"/>
    </row>
  </sheetData>
  <sheetProtection algorithmName="SHA-512" hashValue="I+GmuwL7PGDczOh13TAAxZGPk2iWTbcW8DYPmtdykFSiqfaGKjH8NgWAJ8xj/+mh88ibFpIVCd0FirM5vldvIw==" saltValue="Ijk+yJvbDzuw9sRJoWe+Lg==" spinCount="100000" sheet="1" objects="1" scenarios="1"/>
  <mergeCells count="14">
    <mergeCell ref="B54:F54"/>
    <mergeCell ref="C50:E50"/>
    <mergeCell ref="B48:F48"/>
    <mergeCell ref="E11:F11"/>
    <mergeCell ref="C9:E9"/>
    <mergeCell ref="E45:F45"/>
    <mergeCell ref="B49:F49"/>
    <mergeCell ref="B52:F52"/>
    <mergeCell ref="B53:F53"/>
    <mergeCell ref="B6:F6"/>
    <mergeCell ref="C12:F12"/>
    <mergeCell ref="B5:F5"/>
    <mergeCell ref="B8:E8"/>
    <mergeCell ref="B4:F4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8 E20:E41 E43:E44">
      <formula1>0</formula1>
      <formula2>5</formula2>
    </dataValidation>
    <dataValidation type="list" allowBlank="1" showInputMessage="1" showErrorMessage="1" sqref="C50:E50">
      <formula1>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C8152-D0F9-48D0-A146-BF2A11A42B1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