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eer+1eQZLnepxPc3bcKPHX0cPdD0736vD3J7CMldnqDD76+n30OCj4X4Npi2CX4z7kUPs6tBvZnUGTxjInssvA==" workbookSaltValue="jmEs9OB4qOPNL0Q4xButJg==" workbookSpinCount="100000" lockStructure="1"/>
  <bookViews>
    <workbookView xWindow="0" yWindow="0" windowWidth="14355" windowHeight="11220"/>
  </bookViews>
  <sheets>
    <sheet name="Pedido libros " sheetId="1" r:id="rId1"/>
  </sheets>
  <definedNames>
    <definedName name="_xlnm.Print_Area" localSheetId="0">'Pedido libros '!$A$1:$F$52</definedName>
    <definedName name="Nombre_empresa">'Pedido libros 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0" i="1"/>
  <c r="F17" i="1" l="1"/>
  <c r="F16" i="1"/>
  <c r="F29" i="1" l="1"/>
  <c r="F19" i="1"/>
  <c r="F20" i="1"/>
  <c r="F21" i="1"/>
  <c r="F22" i="1"/>
  <c r="F23" i="1"/>
  <c r="F24" i="1"/>
  <c r="F25" i="1"/>
  <c r="F26" i="1"/>
  <c r="F27" i="1"/>
  <c r="F28" i="1"/>
  <c r="F33" i="1"/>
  <c r="F34" i="1"/>
  <c r="F35" i="1"/>
  <c r="E39" i="1" l="1"/>
</calcChain>
</file>

<file path=xl/sharedStrings.xml><?xml version="1.0" encoding="utf-8"?>
<sst xmlns="http://schemas.openxmlformats.org/spreadsheetml/2006/main" count="44" uniqueCount="41">
  <si>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</si>
  <si>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</si>
  <si>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</si>
  <si>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</si>
  <si>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</si>
  <si>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</si>
  <si>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</si>
  <si>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</si>
  <si>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</si>
  <si>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</si>
  <si>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</si>
  <si>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</si>
  <si>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</si>
  <si>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</si>
  <si>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</si>
  <si>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No olvede “Guardar como, formato PDF” con el nombre de fichero “Libros CSAM NombreAlumno ApellidosAlumno.pdf”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</si>
  <si>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</si>
  <si>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</si>
  <si>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6º Primaria</t>
  </si>
  <si>
    <t>Lengua Castellana: “Operación mundo 6º”. Trimestral. Anaya</t>
  </si>
  <si>
    <t>Matemáticas: “Revuela 6º”. Trimestral. SM</t>
  </si>
  <si>
    <t>Natural Science "Fanfest 6º”. Edelvives</t>
  </si>
  <si>
    <t>Ciencias Sociales: “Operación mundo 6º”. Anaya</t>
  </si>
  <si>
    <t>Religión: “Revuela 6º”. SM</t>
  </si>
  <si>
    <t>Arts &amp; crafts: “Outside the box 6º”. BYME</t>
  </si>
  <si>
    <t>Música: “Revuela 6º”. SM</t>
  </si>
  <si>
    <t>Cuaderno Música “Revuela 6º”. SM</t>
  </si>
  <si>
    <t xml:space="preserve">Inglés - Lead the way 6º Pupil`s book. Macmillan </t>
  </si>
  <si>
    <t xml:space="preserve">Inglés - Activity book. Macmillan </t>
  </si>
  <si>
    <t xml:space="preserve">“Hay un chico en el baño de las chicas" Ed. SM Barco de vapor  </t>
  </si>
  <si>
    <t>“El coleccionista de relojes extraordinarios" Ed. SM</t>
  </si>
  <si>
    <t>“Gangsta Granny strikes again”. HARPERCOLLINS PUB.</t>
  </si>
  <si>
    <t>Curso
2025-2026</t>
  </si>
  <si>
    <t>DEVOLUCIONES Y CAMBIOS HASTA 03/10/2025</t>
  </si>
  <si>
    <t>Cuadernillo San Agustín</t>
  </si>
  <si>
    <t>Ortograía con sentido Ed. Edelvives</t>
  </si>
  <si>
    <t>LECTURA:</t>
  </si>
  <si>
    <t xml:space="preserve">LOTE COMPLETO 1: L.Texto + C. San Agustín con 5% de descuento  </t>
  </si>
  <si>
    <t>LOTE COMPLETO 2: Lote1 + L.Lectura con 5% de descuento</t>
  </si>
  <si>
    <t>Libro San Agustín (vale el de 3º)</t>
  </si>
  <si>
    <t>14/07/2025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</si>
</sst>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2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20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4" fillId="0" borderId="0" xfId="0" applyFont="1" applyAlignment="1" applyProtection="1">
      <alignment vertical="center"/>
      <protection locked="0"/>
    </xf>
    <xf numFmtId="44" fontId="37" fillId="40" borderId="1" xfId="0" applyNumberFormat="1" applyFont="1" applyFill="1" applyBorder="1" applyAlignment="1" applyProtection="1">
      <alignment horizontal="center" vertical="center"/>
      <protection hidden="1"/>
    </xf>
    <xf numFmtId="44" fontId="37" fillId="37" borderId="1" xfId="0" applyNumberFormat="1" applyFont="1" applyFill="1" applyBorder="1" applyAlignment="1" applyProtection="1">
      <alignment horizontal="center"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44" fontId="1" fillId="37" borderId="0" xfId="0" applyNumberFormat="1" applyFont="1" applyFill="1" applyAlignment="1" applyProtection="1">
      <alignment vertical="center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hidden="1"/>
    </xf>
    <xf numFmtId="0" fontId="50" fillId="36" borderId="1" xfId="0" applyFont="1" applyFill="1" applyBorder="1" applyAlignment="1" applyProtection="1">
      <alignment vertical="center"/>
      <protection hidden="1"/>
    </xf>
    <xf numFmtId="44" fontId="50" fillId="34" borderId="1" xfId="0" applyNumberFormat="1" applyFont="1" applyFill="1" applyBorder="1" applyAlignment="1" applyProtection="1">
      <alignment horizontal="center" vertical="center"/>
      <protection hidden="1"/>
    </xf>
    <xf numFmtId="44" fontId="50" fillId="36" borderId="1" xfId="0" applyNumberFormat="1" applyFont="1" applyFill="1" applyBorder="1" applyAlignment="1">
      <alignment horizontal="center" vertical="center"/>
    </xf>
    <xf numFmtId="1" fontId="50" fillId="38" borderId="1" xfId="0" applyNumberFormat="1" applyFont="1" applyFill="1" applyBorder="1" applyAlignment="1" applyProtection="1">
      <alignment horizontal="center" vertical="center"/>
      <protection hidden="1"/>
    </xf>
    <xf numFmtId="0" fontId="50" fillId="38" borderId="1" xfId="0" applyFont="1" applyFill="1" applyBorder="1" applyAlignment="1" applyProtection="1">
      <alignment vertical="center" wrapText="1"/>
      <protection hidden="1"/>
    </xf>
    <xf numFmtId="44" fontId="50" fillId="38" borderId="1" xfId="0" applyNumberFormat="1" applyFont="1" applyFill="1" applyBorder="1" applyAlignment="1" applyProtection="1">
      <alignment horizontal="center" vertical="center"/>
      <protection hidden="1"/>
    </xf>
    <xf numFmtId="1" fontId="50" fillId="36" borderId="1" xfId="0" applyNumberFormat="1" applyFont="1" applyFill="1" applyBorder="1" applyAlignment="1" applyProtection="1">
      <alignment horizontal="center" vertical="center"/>
      <protection hidden="1"/>
    </xf>
    <xf numFmtId="44" fontId="50" fillId="36" borderId="1" xfId="0" applyNumberFormat="1" applyFont="1" applyFill="1" applyBorder="1" applyAlignment="1" applyProtection="1">
      <alignment horizontal="center" vertical="center"/>
      <protection hidden="1"/>
    </xf>
    <xf numFmtId="44" fontId="50" fillId="37" borderId="1" xfId="0" applyNumberFormat="1" applyFont="1" applyFill="1" applyBorder="1" applyAlignment="1" applyProtection="1">
      <alignment horizontal="center" vertical="center"/>
      <protection hidden="1"/>
    </xf>
    <xf numFmtId="44" fontId="50" fillId="37" borderId="1" xfId="0" applyNumberFormat="1" applyFont="1" applyFill="1" applyBorder="1" applyAlignment="1">
      <alignment horizontal="center" vertical="center"/>
    </xf>
    <xf numFmtId="1" fontId="50" fillId="39" borderId="1" xfId="0" applyNumberFormat="1" applyFont="1" applyFill="1" applyBorder="1" applyAlignment="1" applyProtection="1">
      <alignment horizontal="center" vertical="center"/>
      <protection hidden="1"/>
    </xf>
    <xf numFmtId="44" fontId="51" fillId="38" borderId="1" xfId="0" applyNumberFormat="1" applyFont="1" applyFill="1" applyBorder="1" applyAlignment="1" applyProtection="1">
      <alignment horizontal="center" vertical="center"/>
      <protection hidden="1"/>
    </xf>
    <xf numFmtId="1" fontId="50" fillId="39" borderId="0" xfId="0" applyNumberFormat="1" applyFont="1" applyFill="1" applyAlignment="1" applyProtection="1">
      <alignment horizontal="center" vertical="center"/>
      <protection locked="0" hidden="1"/>
    </xf>
    <xf numFmtId="44" fontId="50" fillId="38" borderId="28" xfId="0" applyNumberFormat="1" applyFont="1" applyFill="1" applyBorder="1" applyAlignment="1" applyProtection="1">
      <alignment horizontal="center" vertical="center"/>
      <protection hidden="1"/>
    </xf>
    <xf numFmtId="1" fontId="50" fillId="34" borderId="1" xfId="0" applyNumberFormat="1" applyFont="1" applyFill="1" applyBorder="1" applyAlignment="1" applyProtection="1">
      <alignment horizontal="center" vertical="center"/>
      <protection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1" fontId="50" fillId="34" borderId="1" xfId="0" applyNumberFormat="1" applyFont="1" applyFill="1" applyBorder="1" applyAlignment="1" applyProtection="1">
      <alignment horizontal="center" vertical="center"/>
      <protection locked="0" hidden="1"/>
    </xf>
    <xf numFmtId="1" fontId="50" fillId="37" borderId="1" xfId="0" applyNumberFormat="1" applyFont="1" applyFill="1" applyBorder="1" applyAlignment="1" applyProtection="1">
      <alignment horizontal="center" vertical="center"/>
      <protection hidden="1"/>
    </xf>
    <xf numFmtId="0" fontId="50" fillId="37" borderId="28" xfId="0" applyFont="1" applyFill="1" applyBorder="1" applyAlignment="1" applyProtection="1">
      <alignment vertical="center"/>
      <protection hidden="1"/>
    </xf>
    <xf numFmtId="44" fontId="50" fillId="37" borderId="18" xfId="0" applyNumberFormat="1" applyFont="1" applyFill="1" applyBorder="1" applyAlignment="1" applyProtection="1">
      <alignment horizontal="center" vertical="center"/>
      <protection hidden="1"/>
    </xf>
    <xf numFmtId="44" fontId="50" fillId="40" borderId="28" xfId="0" applyNumberFormat="1" applyFont="1" applyFill="1" applyBorder="1" applyAlignment="1" applyProtection="1">
      <alignment horizontal="center" vertical="center"/>
      <protection hidden="1"/>
    </xf>
    <xf numFmtId="0" fontId="50" fillId="39" borderId="1" xfId="0" applyFont="1" applyFill="1" applyBorder="1" applyAlignment="1" applyProtection="1">
      <alignment vertical="center"/>
      <protection hidden="1"/>
    </xf>
    <xf numFmtId="44" fontId="50" fillId="39" borderId="1" xfId="0" applyNumberFormat="1" applyFont="1" applyFill="1" applyBorder="1" applyAlignment="1" applyProtection="1">
      <alignment horizontal="center" vertical="center"/>
      <protection hidden="1"/>
    </xf>
    <xf numFmtId="1" fontId="50" fillId="38" borderId="1" xfId="0" applyNumberFormat="1" applyFont="1" applyFill="1" applyBorder="1" applyAlignment="1" applyProtection="1">
      <alignment horizontal="center" vertical="center"/>
      <protection locked="0" hidden="1"/>
    </xf>
    <xf numFmtId="1" fontId="50" fillId="36" borderId="0" xfId="0" applyNumberFormat="1" applyFont="1" applyFill="1" applyAlignment="1" applyProtection="1">
      <alignment horizontal="center" vertical="center"/>
      <protection locked="0" hidden="1"/>
    </xf>
    <xf numFmtId="1" fontId="50" fillId="35" borderId="1" xfId="0" applyNumberFormat="1" applyFont="1" applyFill="1" applyBorder="1" applyAlignment="1" applyProtection="1">
      <alignment horizontal="center" vertical="center"/>
      <protection hidden="1"/>
    </xf>
    <xf numFmtId="0" fontId="50" fillId="35" borderId="1" xfId="0" applyFont="1" applyFill="1" applyBorder="1" applyAlignment="1" applyProtection="1">
      <alignment vertical="center"/>
      <protection hidden="1"/>
    </xf>
    <xf numFmtId="44" fontId="50" fillId="35" borderId="1" xfId="0" applyNumberFormat="1" applyFont="1" applyFill="1" applyBorder="1" applyAlignment="1" applyProtection="1">
      <alignment horizontal="center" vertical="center"/>
      <protection hidden="1"/>
    </xf>
    <xf numFmtId="0" fontId="50" fillId="34" borderId="1" xfId="0" applyFont="1" applyFill="1" applyBorder="1" applyAlignment="1" applyProtection="1">
      <alignment vertical="center" wrapText="1"/>
      <protection hidden="1"/>
    </xf>
    <xf numFmtId="1" fontId="50" fillId="39" borderId="19" xfId="0" applyNumberFormat="1" applyFont="1" applyFill="1" applyBorder="1" applyAlignment="1" applyProtection="1">
      <alignment horizontal="center" vertical="center"/>
      <protection hidden="1"/>
    </xf>
    <xf numFmtId="1" fontId="51" fillId="36" borderId="1" xfId="0" applyNumberFormat="1" applyFont="1" applyFill="1" applyBorder="1" applyAlignment="1" applyProtection="1">
      <alignment horizontal="center" vertical="center"/>
      <protection hidden="1"/>
    </xf>
    <xf numFmtId="0" fontId="49" fillId="38" borderId="1" xfId="0" applyFont="1" applyFill="1" applyBorder="1" applyAlignment="1" applyProtection="1">
      <alignment vertical="center"/>
      <protection hidden="1"/>
    </xf>
    <xf numFmtId="44" fontId="1" fillId="0" borderId="0" xfId="0" applyNumberFormat="1" applyFont="1" applyAlignment="1" applyProtection="1">
      <alignment vertical="center"/>
      <protection hidden="1"/>
    </xf>
    <xf numFmtId="44" fontId="50" fillId="34" borderId="1" xfId="0" applyNumberFormat="1" applyFont="1" applyFill="1" applyBorder="1" applyAlignment="1">
      <alignment horizontal="center" vertical="center"/>
    </xf>
    <xf numFmtId="44" fontId="50" fillId="40" borderId="1" xfId="0" applyNumberFormat="1" applyFont="1" applyFill="1" applyBorder="1" applyAlignment="1">
      <alignment horizontal="center" vertical="center"/>
    </xf>
    <xf numFmtId="0" fontId="49" fillId="34" borderId="1" xfId="0" applyFont="1" applyFill="1" applyBorder="1" applyAlignment="1" applyProtection="1">
      <alignment vertical="center"/>
      <protection hidden="1"/>
    </xf>
    <xf numFmtId="44" fontId="50" fillId="38" borderId="1" xfId="0" applyNumberFormat="1" applyFont="1" applyFill="1" applyBorder="1" applyAlignment="1">
      <alignment horizontal="center" vertical="center"/>
    </xf>
    <xf numFmtId="44" fontId="50" fillId="39" borderId="1" xfId="0" applyNumberFormat="1" applyFont="1" applyFill="1" applyBorder="1" applyAlignment="1">
      <alignment horizontal="center" vertical="center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43" fillId="37" borderId="27" xfId="0" applyFont="1" applyFill="1" applyBorder="1" applyAlignment="1" applyProtection="1">
      <alignment horizontal="center" vertical="center"/>
      <protection locked="0" hidden="1"/>
    </xf>
    <xf numFmtId="0" fontId="43" fillId="37" borderId="25" xfId="0" applyFont="1" applyFill="1" applyBorder="1" applyAlignment="1" applyProtection="1">
      <alignment horizontal="center" vertical="center"/>
      <protection locked="0" hidden="1"/>
    </xf>
    <xf numFmtId="0" fontId="43" fillId="37" borderId="26" xfId="0" applyFont="1" applyFill="1" applyBorder="1" applyAlignment="1" applyProtection="1">
      <alignment horizontal="center" vertical="center"/>
      <protection locked="0"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0" fontId="29" fillId="36" borderId="0" xfId="0" applyFont="1" applyFill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44" fontId="27" fillId="39" borderId="24" xfId="0" applyNumberFormat="1" applyFont="1" applyFill="1" applyBorder="1" applyAlignment="1" applyProtection="1">
      <alignment horizontal="center" vertical="center"/>
      <protection hidden="1"/>
    </xf>
    <xf numFmtId="0" fontId="48" fillId="0" borderId="32" xfId="0" applyFont="1" applyBorder="1" applyAlignment="1" applyProtection="1">
      <alignment horizontal="center" vertical="center"/>
      <protection hidden="1"/>
    </xf>
    <xf numFmtId="0" fontId="48" fillId="0" borderId="33" xfId="0" applyFont="1" applyBorder="1" applyAlignment="1" applyProtection="1">
      <alignment horizontal="center" vertical="center"/>
      <protection hidden="1"/>
    </xf>
    <xf numFmtId="0" fontId="48" fillId="0" borderId="34" xfId="0" applyFont="1" applyBorder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23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8" width="9.33203125" style="3" customWidth="1"/>
    <col min="9" max="9" width="8.5546875" style="3" hidden="1" customWidth="1"/>
    <col min="10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I1" s="28" t="s">
        <v>12</v>
      </c>
    </row>
    <row r="2" spans="1:22" ht="21" customHeight="1">
      <c r="A2" s="3"/>
      <c r="B2" s="4"/>
      <c r="C2" s="3"/>
      <c r="D2" s="3"/>
      <c r="E2" s="3"/>
      <c r="F2" s="3"/>
      <c r="I2" s="28" t="s">
        <v>13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81" t="s">
        <v>16</v>
      </c>
      <c r="C4" s="81"/>
      <c r="D4" s="81"/>
      <c r="E4" s="81"/>
      <c r="F4" s="81"/>
    </row>
    <row r="5" spans="1:22" s="3" customFormat="1" ht="27.6" customHeight="1">
      <c r="B5" s="76" t="s">
        <v>17</v>
      </c>
      <c r="C5" s="77"/>
      <c r="D5" s="77"/>
      <c r="E5" s="77"/>
      <c r="F5" s="77"/>
    </row>
    <row r="6" spans="1:22" s="3" customFormat="1" ht="16.149999999999999" customHeight="1">
      <c r="B6" s="72" t="s">
        <v>10</v>
      </c>
      <c r="C6" s="72"/>
      <c r="D6" s="72"/>
      <c r="E6" s="72"/>
      <c r="F6" s="72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78" t="s">
        <v>1</v>
      </c>
      <c r="C8" s="79"/>
      <c r="D8" s="79"/>
      <c r="E8" s="80"/>
      <c r="F8" s="26" t="s">
        <v>32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3" t="s">
        <v>11</v>
      </c>
      <c r="C9" s="92"/>
      <c r="D9" s="92"/>
      <c r="E9" s="93"/>
      <c r="F9" s="25" t="s">
        <v>18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90"/>
      <c r="F11" s="91"/>
    </row>
    <row r="12" spans="1:22" ht="18" customHeight="1" thickBot="1">
      <c r="A12" s="3"/>
      <c r="B12" s="18" t="s">
        <v>6</v>
      </c>
      <c r="C12" s="73" t="s">
        <v>1</v>
      </c>
      <c r="D12" s="74"/>
      <c r="E12" s="74"/>
      <c r="F12" s="75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s="3" customFormat="1" ht="15.6" customHeight="1" thickTop="1">
      <c r="B16" s="44"/>
      <c r="C16" s="65" t="s">
        <v>37</v>
      </c>
      <c r="D16" s="45">
        <v>329.31</v>
      </c>
      <c r="E16" s="46"/>
      <c r="F16" s="47">
        <f t="shared" ref="F16:F17" si="0">D16*E16</f>
        <v>0</v>
      </c>
    </row>
    <row r="17" spans="1:12" ht="15.6" customHeight="1">
      <c r="A17" s="3"/>
      <c r="B17" s="48" t="s">
        <v>1</v>
      </c>
      <c r="C17" s="69" t="s">
        <v>38</v>
      </c>
      <c r="D17" s="49">
        <v>357.69</v>
      </c>
      <c r="E17" s="50"/>
      <c r="F17" s="35">
        <f t="shared" si="0"/>
        <v>0</v>
      </c>
    </row>
    <row r="18" spans="1:12" ht="4.1500000000000004" customHeight="1">
      <c r="A18" s="3"/>
      <c r="B18" s="51"/>
      <c r="C18" s="52"/>
      <c r="D18" s="53"/>
      <c r="E18" s="42"/>
      <c r="F18" s="54"/>
    </row>
    <row r="19" spans="1:12" ht="15.6" customHeight="1">
      <c r="A19" s="3"/>
      <c r="B19" s="44">
        <v>9788414321836</v>
      </c>
      <c r="C19" s="55" t="s">
        <v>19</v>
      </c>
      <c r="D19" s="56">
        <v>42.6</v>
      </c>
      <c r="E19" s="57"/>
      <c r="F19" s="39">
        <f t="shared" ref="F19:F25" si="1">D19*E19</f>
        <v>0</v>
      </c>
      <c r="K19" s="30"/>
      <c r="L19" s="30"/>
    </row>
    <row r="20" spans="1:12" ht="15.6" customHeight="1">
      <c r="A20" s="3"/>
      <c r="B20" s="40">
        <v>9788419102768</v>
      </c>
      <c r="C20" s="34" t="s">
        <v>20</v>
      </c>
      <c r="D20" s="41">
        <v>45</v>
      </c>
      <c r="E20" s="58"/>
      <c r="F20" s="35">
        <f t="shared" si="1"/>
        <v>0</v>
      </c>
      <c r="K20" s="30"/>
      <c r="L20" s="30"/>
    </row>
    <row r="21" spans="1:12" ht="15.6" customHeight="1">
      <c r="A21" s="3"/>
      <c r="B21" s="59">
        <v>9788414045671</v>
      </c>
      <c r="C21" s="60" t="s">
        <v>21</v>
      </c>
      <c r="D21" s="61">
        <v>31</v>
      </c>
      <c r="E21" s="57"/>
      <c r="F21" s="39">
        <f t="shared" si="1"/>
        <v>0</v>
      </c>
      <c r="K21" s="30"/>
      <c r="L21" s="30"/>
    </row>
    <row r="22" spans="1:12" ht="15.6" customHeight="1">
      <c r="A22" s="3"/>
      <c r="B22" s="48">
        <v>9788414323663</v>
      </c>
      <c r="C22" s="62" t="s">
        <v>22</v>
      </c>
      <c r="D22" s="35">
        <v>28.9</v>
      </c>
      <c r="E22" s="50"/>
      <c r="F22" s="35">
        <f t="shared" si="1"/>
        <v>0</v>
      </c>
      <c r="K22" s="29"/>
      <c r="L22" s="29"/>
    </row>
    <row r="23" spans="1:12" ht="15.6" customHeight="1">
      <c r="A23" s="3"/>
      <c r="B23" s="63">
        <v>9788498565119</v>
      </c>
      <c r="C23" s="55" t="s">
        <v>23</v>
      </c>
      <c r="D23" s="56">
        <v>34.5</v>
      </c>
      <c r="E23" s="46"/>
      <c r="F23" s="39">
        <f>D23*E23</f>
        <v>0</v>
      </c>
      <c r="K23" s="30"/>
      <c r="L23" s="30"/>
    </row>
    <row r="24" spans="1:12" ht="15.6" customHeight="1">
      <c r="A24" s="3"/>
      <c r="B24" s="48">
        <v>9788419417398</v>
      </c>
      <c r="C24" s="62" t="s">
        <v>24</v>
      </c>
      <c r="D24" s="35">
        <v>36.299999999999997</v>
      </c>
      <c r="E24" s="50"/>
      <c r="F24" s="35">
        <f>D24*E24</f>
        <v>0</v>
      </c>
      <c r="K24" s="29"/>
      <c r="L24" s="29"/>
    </row>
    <row r="25" spans="1:12" ht="15.6" customHeight="1">
      <c r="A25" s="3"/>
      <c r="B25" s="44">
        <v>9788498562552</v>
      </c>
      <c r="C25" s="55" t="s">
        <v>25</v>
      </c>
      <c r="D25" s="56">
        <v>35.1</v>
      </c>
      <c r="E25" s="57"/>
      <c r="F25" s="39">
        <f t="shared" si="1"/>
        <v>0</v>
      </c>
      <c r="K25" s="30"/>
      <c r="L25" s="30"/>
    </row>
    <row r="26" spans="1:12" ht="15.6" customHeight="1">
      <c r="A26" s="3"/>
      <c r="B26" s="48">
        <v>9788498562576</v>
      </c>
      <c r="C26" s="34" t="s">
        <v>26</v>
      </c>
      <c r="D26" s="35">
        <v>9.6</v>
      </c>
      <c r="E26" s="50"/>
      <c r="F26" s="35">
        <f t="shared" ref="F26:F33" si="2">D26*E26</f>
        <v>0</v>
      </c>
      <c r="K26" s="29"/>
      <c r="L26" s="29"/>
    </row>
    <row r="27" spans="1:12" ht="15.6" customHeight="1">
      <c r="A27" s="3"/>
      <c r="B27" s="44">
        <v>9781035102198</v>
      </c>
      <c r="C27" s="38" t="s">
        <v>27</v>
      </c>
      <c r="D27" s="56">
        <v>31.1</v>
      </c>
      <c r="E27" s="57"/>
      <c r="F27" s="39">
        <f t="shared" si="2"/>
        <v>0</v>
      </c>
      <c r="K27" s="30"/>
      <c r="L27" s="30"/>
    </row>
    <row r="28" spans="1:12" ht="15.6" customHeight="1">
      <c r="A28" s="3"/>
      <c r="B28" s="48">
        <v>9781380050151</v>
      </c>
      <c r="C28" s="34" t="s">
        <v>28</v>
      </c>
      <c r="D28" s="35">
        <v>27</v>
      </c>
      <c r="E28" s="50"/>
      <c r="F28" s="35">
        <f t="shared" si="2"/>
        <v>0</v>
      </c>
      <c r="K28" s="29"/>
      <c r="L28" s="29"/>
    </row>
    <row r="29" spans="1:12" ht="15.6" customHeight="1">
      <c r="A29" s="3"/>
      <c r="B29" s="44">
        <v>9788414063361</v>
      </c>
      <c r="C29" s="55" t="s">
        <v>35</v>
      </c>
      <c r="D29" s="39">
        <v>17.649999999999999</v>
      </c>
      <c r="E29" s="57"/>
      <c r="F29" s="39">
        <f t="shared" si="2"/>
        <v>0</v>
      </c>
      <c r="K29" s="29"/>
      <c r="L29" s="29"/>
    </row>
    <row r="30" spans="1:12" ht="15.6" customHeight="1">
      <c r="A30" s="3"/>
      <c r="B30" s="40">
        <v>8421728595944</v>
      </c>
      <c r="C30" s="34" t="s">
        <v>34</v>
      </c>
      <c r="D30" s="41">
        <v>7.9</v>
      </c>
      <c r="E30" s="50"/>
      <c r="F30" s="35">
        <f t="shared" ref="F30" si="3">D30*E30</f>
        <v>0</v>
      </c>
      <c r="K30" s="29"/>
      <c r="L30" s="29"/>
    </row>
    <row r="31" spans="1:12" ht="15.6" customHeight="1">
      <c r="A31" s="3"/>
      <c r="B31" s="44"/>
      <c r="C31" s="55"/>
      <c r="D31" s="39"/>
      <c r="E31" s="71"/>
      <c r="F31" s="70"/>
      <c r="K31" s="29"/>
      <c r="L31" s="29"/>
    </row>
    <row r="32" spans="1:12" ht="15.6" customHeight="1">
      <c r="A32" s="3"/>
      <c r="B32" s="64" t="s">
        <v>36</v>
      </c>
      <c r="C32" s="34"/>
      <c r="D32" s="35"/>
      <c r="E32" s="36"/>
      <c r="F32" s="67"/>
      <c r="K32" s="29"/>
      <c r="L32" s="29"/>
    </row>
    <row r="33" spans="1:12" ht="15.6" customHeight="1">
      <c r="A33" s="3"/>
      <c r="B33" s="37">
        <v>9788467589313</v>
      </c>
      <c r="C33" s="55" t="s">
        <v>29</v>
      </c>
      <c r="D33" s="39">
        <v>9.02</v>
      </c>
      <c r="E33" s="57"/>
      <c r="F33" s="39">
        <f t="shared" si="2"/>
        <v>0</v>
      </c>
      <c r="K33" s="29"/>
      <c r="L33" s="32"/>
    </row>
    <row r="34" spans="1:12" ht="15.6" customHeight="1">
      <c r="A34" s="3"/>
      <c r="B34" s="40">
        <v>9788467500813</v>
      </c>
      <c r="C34" s="34" t="s">
        <v>30</v>
      </c>
      <c r="D34" s="41">
        <v>8.35</v>
      </c>
      <c r="E34" s="50"/>
      <c r="F34" s="35">
        <f t="shared" ref="F34:F35" si="4">D34*E34</f>
        <v>0</v>
      </c>
      <c r="K34" s="30"/>
      <c r="L34" s="31"/>
    </row>
    <row r="35" spans="1:12" ht="15.6" customHeight="1">
      <c r="A35" s="3"/>
      <c r="B35" s="37">
        <v>9780008262204</v>
      </c>
      <c r="C35" s="55" t="s">
        <v>31</v>
      </c>
      <c r="D35" s="39">
        <v>12.5</v>
      </c>
      <c r="E35" s="57"/>
      <c r="F35" s="39">
        <f t="shared" si="4"/>
        <v>0</v>
      </c>
      <c r="K35" s="29"/>
      <c r="L35" s="31"/>
    </row>
    <row r="36" spans="1:12" s="3" customFormat="1" ht="10.15" customHeight="1">
      <c r="B36" s="33"/>
      <c r="C36" s="34"/>
      <c r="D36" s="35"/>
      <c r="E36" s="36"/>
      <c r="F36" s="67"/>
      <c r="K36" s="32"/>
      <c r="L36" s="31"/>
    </row>
    <row r="37" spans="1:12" ht="13.9" customHeight="1">
      <c r="A37" s="3"/>
      <c r="B37" s="37">
        <v>8421728596002</v>
      </c>
      <c r="C37" s="38" t="s">
        <v>39</v>
      </c>
      <c r="D37" s="39">
        <v>9.5</v>
      </c>
      <c r="E37" s="57"/>
      <c r="F37" s="39">
        <f t="shared" ref="F37" si="5">D37*E37</f>
        <v>0</v>
      </c>
    </row>
    <row r="38" spans="1:12" ht="13.9" customHeight="1">
      <c r="A38" s="3"/>
      <c r="E38" s="43"/>
      <c r="F38" s="68"/>
    </row>
    <row r="39" spans="1:12" ht="18" customHeight="1">
      <c r="A39" s="3"/>
      <c r="B39" s="3"/>
      <c r="C39" s="3"/>
      <c r="D39" s="10" t="s">
        <v>4</v>
      </c>
      <c r="E39" s="95">
        <f>SUM(F16:F37)</f>
        <v>0</v>
      </c>
      <c r="F39" s="96"/>
    </row>
    <row r="40" spans="1:12" ht="13.9" customHeight="1">
      <c r="A40" s="3"/>
      <c r="B40" s="3"/>
      <c r="C40" s="3"/>
      <c r="D40" s="66"/>
      <c r="E40" s="3"/>
      <c r="F40" s="3"/>
    </row>
    <row r="41" spans="1:12" s="21" customFormat="1" ht="22.9" customHeight="1">
      <c r="B41" s="88" t="s">
        <v>14</v>
      </c>
      <c r="C41" s="89"/>
      <c r="D41" s="89"/>
      <c r="E41" s="89"/>
      <c r="F41" s="89"/>
    </row>
    <row r="42" spans="1:12" s="21" customFormat="1" ht="3.6" customHeight="1">
      <c r="B42" s="94"/>
      <c r="C42" s="94"/>
      <c r="D42" s="94"/>
      <c r="E42" s="94"/>
      <c r="F42" s="94"/>
    </row>
    <row r="43" spans="1:12" s="21" customFormat="1" ht="16.149999999999999" customHeight="1">
      <c r="B43" s="27"/>
      <c r="C43" s="85" t="s">
        <v>12</v>
      </c>
      <c r="D43" s="86"/>
      <c r="E43" s="87"/>
      <c r="F43" s="22"/>
    </row>
    <row r="44" spans="1:12" s="3" customFormat="1" ht="13.15" customHeight="1">
      <c r="B44" s="12"/>
      <c r="C44" s="11"/>
      <c r="D44" s="13"/>
      <c r="E44" s="13"/>
      <c r="F44" s="24" t="s">
        <v>40</v>
      </c>
    </row>
    <row r="45" spans="1:12" s="3" customFormat="1" ht="26.45" customHeight="1">
      <c r="B45" s="97" t="s">
        <v>33</v>
      </c>
      <c r="C45" s="98"/>
      <c r="D45" s="98"/>
      <c r="E45" s="98"/>
      <c r="F45" s="99"/>
    </row>
    <row r="46" spans="1:12" s="3" customFormat="1" ht="15.6" customHeight="1">
      <c r="B46" s="82" t="s">
        <v>15</v>
      </c>
      <c r="C46" s="83"/>
      <c r="D46" s="83"/>
      <c r="E46" s="83"/>
      <c r="F46" s="84"/>
    </row>
    <row r="47" spans="1:12" ht="10.15" customHeight="1">
      <c r="A47" s="3"/>
      <c r="B47" s="3"/>
      <c r="C47" s="3"/>
      <c r="D47" s="3"/>
      <c r="E47" s="3"/>
      <c r="F47" s="3"/>
    </row>
  </sheetData>
  <sheetProtection algorithmName="SHA-512" hashValue="rl3HBiYDpO8Aml59UsV8zrr0TChwOGh7Win6j+Ea9a+c8mjkf3eXKRLRZHRBxYNJ0ZTwsFkXnPj9O3fh5KJnlQ==" saltValue="cRlAVcD61phY/FdbEJJ5Kg==" spinCount="100000" sheet="1" objects="1" scenarios="1"/>
  <mergeCells count="13">
    <mergeCell ref="B46:F46"/>
    <mergeCell ref="C43:E43"/>
    <mergeCell ref="B41:F41"/>
    <mergeCell ref="E11:F11"/>
    <mergeCell ref="C9:E9"/>
    <mergeCell ref="B42:F42"/>
    <mergeCell ref="E39:F39"/>
    <mergeCell ref="B45:F45"/>
    <mergeCell ref="B6:F6"/>
    <mergeCell ref="C12:F12"/>
    <mergeCell ref="B5:F5"/>
    <mergeCell ref="B8:E8"/>
    <mergeCell ref="B4:F4"/>
  </mergeCells>
  <phoneticPr fontId="6" type="noConversion"/>
  <dataValidations count="7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7 E19:E30 E33:E35 E37">
      <formula1>0</formula1>
      <formula2>5</formula2>
    </dataValidation>
    <dataValidation type="whole" allowBlank="1" showErrorMessage="1" prompt="Valor entre 0 y 5." sqref="E18 E31:E32 E38 E36">
      <formula1>0</formula1>
      <formula2>5</formula2>
    </dataValidation>
    <dataValidation type="list" allowBlank="1" showInputMessage="1" showErrorMessage="1" sqref="C43:E43">
      <formula1>$I$1:$I$2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C8152-D0F9-48D0-A146-BF2A11A42B1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71af3243-3dd4-4a8d-8c0d-dd76da1f02a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 </vt:lpstr>
      <vt:lpstr>'Pedido libros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2025-07-14T15:06:26Z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