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mqxFhb1Nm4VgJ5qap5gcU0j1mv/2rFRHHkFOMiLrZvCl9hbekzNv+DJ1Y/UwcJfo3OQ3Qo6uMU0FCKuI2GnHag==" workbookSaltValue="yiOv4basDVwLFG/t5YWmHA==" workbookSpinCount="100000" lockStructure="1"/>
  <bookViews>
    <workbookView xWindow="0" yWindow="0" windowWidth="15648" windowHeight="8556"/>
  </bookViews>
  <sheets>
    <sheet name="Pedido libros" sheetId="1" r:id="rId1"/>
  </sheets>
  <definedNames>
    <definedName name="_xlnm.Print_Area" localSheetId="0">'Pedido libros'!$A$1:$F$54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F44" i="1" l="1"/>
  <c r="F43" i="1"/>
  <c r="F36" i="1" l="1"/>
  <c r="F18" i="1" l="1"/>
  <c r="F17" i="1"/>
  <c r="F16" i="1"/>
  <c r="F40" i="1" l="1"/>
  <c r="F37" i="1"/>
  <c r="F24" i="1" l="1"/>
  <c r="F35" i="1" l="1"/>
  <c r="F32" i="1"/>
  <c r="F31" i="1"/>
  <c r="F30" i="1"/>
  <c r="F29" i="1"/>
  <c r="F28" i="1"/>
  <c r="F26" i="1" l="1"/>
  <c r="F22" i="1"/>
  <c r="F21" i="1"/>
  <c r="F27" i="1"/>
  <c r="F23" i="1"/>
  <c r="F20" i="1"/>
  <c r="F25" i="1"/>
  <c r="E46" i="1" l="1"/>
</calcChain>
</file>

<file path=xl/sharedStrings.xml><?xml version="1.0" encoding="utf-8"?>
<sst xmlns="http://schemas.openxmlformats.org/spreadsheetml/2006/main" count="51" uniqueCount="48">
  <si>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</si>
  <si>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</si>
  <si>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</si>
  <si>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</si>
  <si>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</si>
  <si>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</si>
  <si>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</si>
  <si>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</si>
  <si>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</si>
  <si>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</si>
  <si>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t>El pago se realizará por tranferencia bancaria a la cuenta IBAN  ES51 0081 0640 6500 0249 8453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</si>
  <si>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</si>
  <si>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</si>
  <si>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</si>
  <si>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</si>
  <si>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</si>
  <si>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No olvede “Guardar como, formato PDF” con el nombre de fichero “Libros CSAM NombreAlumno ApellidosAlumno.pdf”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</si>
  <si>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</si>
  <si>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 xml:space="preserve"> Natural Science - Notbook</t>
  </si>
  <si>
    <t>Inglés - Activity Book</t>
  </si>
  <si>
    <t>4º Primaria</t>
  </si>
  <si>
    <t xml:space="preserve"> Lengua Castellana: “Operación Mundo 4. TRIMESTRAL. Anaya</t>
  </si>
  <si>
    <t xml:space="preserve"> Matemáticas: “Revuela 4º”. TRIMESTRAL. SM </t>
  </si>
  <si>
    <t xml:space="preserve"> Natural Science - Book “Outside the box 4º”. BYME </t>
  </si>
  <si>
    <t>Ciencias Sociales: “Operación mundo 4º”. Anaya</t>
  </si>
  <si>
    <t>Religión: “Hosanna º”. Edelvives</t>
  </si>
  <si>
    <t>Catequesis 1ª Comunión, 2º año. Ed. FAMILIA DE JESÚS</t>
  </si>
  <si>
    <t>Arts &amp; crafts: “Outside the box 4º”. BYME</t>
  </si>
  <si>
    <t>Música: “Revuela 4º”. SM</t>
  </si>
  <si>
    <t>Cuaderno música Revuela-23. SM</t>
  </si>
  <si>
    <t>Inglés - Pupil´s Book “Lead the way 4º”. Macmillan</t>
  </si>
  <si>
    <t>"El colegio más raro del mundo" Pablo Arancha. Anaya</t>
  </si>
  <si>
    <t xml:space="preserve">Biblia didactica ED. SM </t>
  </si>
  <si>
    <t>“Violeta volcan el tesoro de William Winte" Ed. Anaya</t>
  </si>
  <si>
    <t xml:space="preserve">Diccionario de Inglés Pocket. ED. Espasa </t>
  </si>
  <si>
    <t>Cuadernillo San Agustín</t>
  </si>
  <si>
    <t>LECTURA:</t>
  </si>
  <si>
    <t>MATERIAL:</t>
  </si>
  <si>
    <t>Libros San Agustín</t>
  </si>
  <si>
    <t>LOTE COMPLETO 3: L.Texto + L.Lec.+ Material+L.S.A. con 5% de descuento</t>
  </si>
  <si>
    <t>Curso
2026-2027</t>
  </si>
  <si>
    <t>DEVOLUCIÓN Y CAMBIO DE LIBROS SOLO HASTA 06/10/2026</t>
  </si>
  <si>
    <t>Charlie and the factory”. Penguin readers.</t>
  </si>
  <si>
    <t>Ortografia con sentido Ed. Edelvives</t>
  </si>
  <si>
    <r>
      <t>Libro San Agustín (</t>
    </r>
    <r>
      <rPr>
        <b/>
        <sz val="10"/>
        <rFont val="Calibri"/>
        <family val="2"/>
      </rPr>
      <t>Vale el de 3º E.P.</t>
    </r>
    <r>
      <rPr>
        <sz val="10"/>
        <rFont val="Calibri"/>
        <family val="2"/>
      </rPr>
      <t xml:space="preserve">) </t>
    </r>
    <r>
      <rPr>
        <b/>
        <sz val="10"/>
        <rFont val="Calibri"/>
        <family val="2"/>
      </rPr>
      <t>No entra en precio lotes</t>
    </r>
  </si>
  <si>
    <t xml:space="preserve">LOTE COMPLETO 1: L.Texto + C. San Agustín con 5% de descuento  </t>
  </si>
  <si>
    <t>LOTE COMPLETO 2:  L.Texto + L.Lec.+ C.S.A. con 5% de descuento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</si>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</sst>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6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12"/>
      <color rgb="FFFF0000"/>
      <name val="Franklin Gothic Book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113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20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4" fillId="0" borderId="0" xfId="0" applyFont="1" applyAlignment="1" applyProtection="1">
      <alignment vertical="center"/>
      <protection locked="0"/>
    </xf>
    <xf numFmtId="44" fontId="37" fillId="40" borderId="1" xfId="0" applyNumberFormat="1" applyFont="1" applyFill="1" applyBorder="1" applyAlignment="1" applyProtection="1">
      <alignment horizontal="center" vertical="center"/>
      <protection hidden="1"/>
    </xf>
    <xf numFmtId="44" fontId="37" fillId="37" borderId="1" xfId="0" applyNumberFormat="1" applyFont="1" applyFill="1" applyBorder="1" applyAlignment="1" applyProtection="1">
      <alignment horizontal="center"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44" fontId="1" fillId="37" borderId="0" xfId="0" applyNumberFormat="1" applyFont="1" applyFill="1" applyAlignment="1" applyProtection="1">
      <alignment vertical="center"/>
      <protection hidden="1"/>
    </xf>
    <xf numFmtId="1" fontId="48" fillId="36" borderId="1" xfId="0" applyNumberFormat="1" applyFont="1" applyFill="1" applyBorder="1" applyAlignment="1" applyProtection="1">
      <alignment horizontal="center" vertical="center"/>
      <protection hidden="1"/>
    </xf>
    <xf numFmtId="1" fontId="48" fillId="39" borderId="1" xfId="0" applyNumberFormat="1" applyFont="1" applyFill="1" applyBorder="1" applyAlignment="1" applyProtection="1">
      <alignment horizontal="center" vertical="center"/>
      <protection hidden="1"/>
    </xf>
    <xf numFmtId="1" fontId="49" fillId="34" borderId="1" xfId="0" applyNumberFormat="1" applyFont="1" applyFill="1" applyBorder="1" applyAlignment="1" applyProtection="1">
      <alignment horizontal="center" vertical="center"/>
      <protection hidden="1"/>
    </xf>
    <xf numFmtId="44" fontId="49" fillId="34" borderId="1" xfId="0" applyNumberFormat="1" applyFont="1" applyFill="1" applyBorder="1" applyAlignment="1" applyProtection="1">
      <alignment horizontal="center" vertical="center"/>
      <protection hidden="1"/>
    </xf>
    <xf numFmtId="1" fontId="49" fillId="0" borderId="0" xfId="0" applyNumberFormat="1" applyFont="1" applyAlignment="1" applyProtection="1">
      <alignment horizontal="center" vertical="center"/>
      <protection locked="0" hidden="1"/>
    </xf>
    <xf numFmtId="1" fontId="49" fillId="35" borderId="1" xfId="0" applyNumberFormat="1" applyFont="1" applyFill="1" applyBorder="1" applyAlignment="1" applyProtection="1">
      <alignment horizontal="center" vertical="center"/>
      <protection hidden="1"/>
    </xf>
    <xf numFmtId="44" fontId="49" fillId="38" borderId="1" xfId="0" applyNumberFormat="1" applyFont="1" applyFill="1" applyBorder="1" applyAlignment="1" applyProtection="1">
      <alignment horizontal="center" vertical="center"/>
      <protection hidden="1"/>
    </xf>
    <xf numFmtId="1" fontId="49" fillId="39" borderId="0" xfId="0" applyNumberFormat="1" applyFont="1" applyFill="1" applyAlignment="1" applyProtection="1">
      <alignment horizontal="center" vertical="center"/>
      <protection locked="0" hidden="1"/>
    </xf>
    <xf numFmtId="1" fontId="49" fillId="36" borderId="1" xfId="0" applyNumberFormat="1" applyFont="1" applyFill="1" applyBorder="1" applyAlignment="1" applyProtection="1">
      <alignment horizontal="center" vertical="center"/>
      <protection hidden="1"/>
    </xf>
    <xf numFmtId="1" fontId="49" fillId="37" borderId="1" xfId="0" applyNumberFormat="1" applyFont="1" applyFill="1" applyBorder="1" applyAlignment="1" applyProtection="1">
      <alignment horizontal="center" vertical="center"/>
      <protection hidden="1"/>
    </xf>
    <xf numFmtId="0" fontId="49" fillId="37" borderId="28" xfId="0" applyFont="1" applyFill="1" applyBorder="1" applyAlignment="1" applyProtection="1">
      <alignment vertical="center"/>
      <protection hidden="1"/>
    </xf>
    <xf numFmtId="44" fontId="49" fillId="37" borderId="18" xfId="0" applyNumberFormat="1" applyFont="1" applyFill="1" applyBorder="1" applyAlignment="1" applyProtection="1">
      <alignment horizontal="center" vertical="center"/>
      <protection hidden="1"/>
    </xf>
    <xf numFmtId="44" fontId="49" fillId="37" borderId="1" xfId="0" applyNumberFormat="1" applyFont="1" applyFill="1" applyBorder="1" applyAlignment="1" applyProtection="1">
      <alignment horizontal="center" vertical="center"/>
      <protection hidden="1"/>
    </xf>
    <xf numFmtId="44" fontId="49" fillId="40" borderId="28" xfId="0" applyNumberFormat="1" applyFont="1" applyFill="1" applyBorder="1" applyAlignment="1" applyProtection="1">
      <alignment horizontal="center" vertical="center"/>
      <protection hidden="1"/>
    </xf>
    <xf numFmtId="1" fontId="49" fillId="39" borderId="1" xfId="0" applyNumberFormat="1" applyFont="1" applyFill="1" applyBorder="1" applyAlignment="1" applyProtection="1">
      <alignment horizontal="center" vertical="center"/>
      <protection hidden="1"/>
    </xf>
    <xf numFmtId="44" fontId="49" fillId="39" borderId="1" xfId="0" applyNumberFormat="1" applyFont="1" applyFill="1" applyBorder="1" applyAlignment="1" applyProtection="1">
      <alignment horizontal="center" vertical="center"/>
      <protection hidden="1"/>
    </xf>
    <xf numFmtId="1" fontId="49" fillId="38" borderId="1" xfId="0" applyNumberFormat="1" applyFont="1" applyFill="1" applyBorder="1" applyAlignment="1" applyProtection="1">
      <alignment horizontal="center" vertical="center"/>
      <protection locked="0" hidden="1"/>
    </xf>
    <xf numFmtId="44" fontId="49" fillId="36" borderId="1" xfId="0" applyNumberFormat="1" applyFont="1" applyFill="1" applyBorder="1" applyAlignment="1" applyProtection="1">
      <alignment horizontal="center" vertical="center"/>
      <protection hidden="1"/>
    </xf>
    <xf numFmtId="1" fontId="49" fillId="34" borderId="1" xfId="0" applyNumberFormat="1" applyFont="1" applyFill="1" applyBorder="1" applyAlignment="1" applyProtection="1">
      <alignment horizontal="center" vertical="center"/>
      <protection locked="0" hidden="1"/>
    </xf>
    <xf numFmtId="44" fontId="49" fillId="35" borderId="1" xfId="0" applyNumberFormat="1" applyFont="1" applyFill="1" applyBorder="1" applyAlignment="1" applyProtection="1">
      <alignment horizontal="center" vertical="center"/>
      <protection hidden="1"/>
    </xf>
    <xf numFmtId="1" fontId="49" fillId="35" borderId="19" xfId="0" applyNumberFormat="1" applyFont="1" applyFill="1" applyBorder="1" applyAlignment="1" applyProtection="1">
      <alignment horizontal="center" vertical="center"/>
      <protection hidden="1"/>
    </xf>
    <xf numFmtId="1" fontId="49" fillId="35" borderId="1" xfId="0" applyNumberFormat="1" applyFont="1" applyFill="1" applyBorder="1" applyAlignment="1" applyProtection="1">
      <alignment horizontal="center" vertical="center"/>
      <protection locked="0" hidden="1"/>
    </xf>
    <xf numFmtId="0" fontId="49" fillId="37" borderId="1" xfId="0" applyFont="1" applyFill="1" applyBorder="1" applyAlignment="1" applyProtection="1">
      <alignment vertical="center"/>
      <protection hidden="1"/>
    </xf>
    <xf numFmtId="44" fontId="49" fillId="40" borderId="1" xfId="0" applyNumberFormat="1" applyFont="1" applyFill="1" applyBorder="1" applyAlignment="1" applyProtection="1">
      <alignment horizontal="center" vertical="center"/>
      <protection hidden="1"/>
    </xf>
    <xf numFmtId="1" fontId="49" fillId="36" borderId="1" xfId="0" applyNumberFormat="1" applyFont="1" applyFill="1" applyBorder="1" applyAlignment="1" applyProtection="1">
      <alignment horizontal="center" vertical="center"/>
      <protection locked="0" hidden="1"/>
    </xf>
    <xf numFmtId="1" fontId="49" fillId="38" borderId="1" xfId="0" applyNumberFormat="1" applyFont="1" applyFill="1" applyBorder="1" applyAlignment="1" applyProtection="1">
      <alignment horizontal="center" vertical="center"/>
      <protection hidden="1"/>
    </xf>
    <xf numFmtId="1" fontId="49" fillId="39" borderId="1" xfId="0" applyNumberFormat="1" applyFont="1" applyFill="1" applyBorder="1" applyAlignment="1" applyProtection="1">
      <alignment horizontal="center" vertical="center"/>
      <protection locked="0" hidden="1"/>
    </xf>
    <xf numFmtId="1" fontId="50" fillId="36" borderId="1" xfId="0" applyNumberFormat="1" applyFont="1" applyFill="1" applyBorder="1" applyAlignment="1" applyProtection="1">
      <alignment horizontal="center" vertical="center"/>
      <protection hidden="1"/>
    </xf>
    <xf numFmtId="0" fontId="51" fillId="34" borderId="1" xfId="0" applyFont="1" applyFill="1" applyBorder="1" applyAlignment="1" applyProtection="1">
      <alignment vertical="center"/>
      <protection hidden="1"/>
    </xf>
    <xf numFmtId="0" fontId="51" fillId="38" borderId="1" xfId="0" applyFont="1" applyFill="1" applyBorder="1" applyAlignment="1" applyProtection="1">
      <alignment vertical="center"/>
      <protection hidden="1"/>
    </xf>
    <xf numFmtId="44" fontId="1" fillId="0" borderId="0" xfId="0" applyNumberFormat="1" applyFont="1" applyAlignment="1" applyProtection="1">
      <alignment vertical="center"/>
      <protection hidden="1"/>
    </xf>
    <xf numFmtId="44" fontId="37" fillId="40" borderId="0" xfId="0" applyNumberFormat="1" applyFont="1" applyFill="1" applyAlignment="1" applyProtection="1">
      <alignment horizontal="center" vertical="center"/>
      <protection hidden="1"/>
    </xf>
    <xf numFmtId="0" fontId="52" fillId="34" borderId="1" xfId="0" applyFont="1" applyFill="1" applyBorder="1" applyAlignment="1" applyProtection="1">
      <alignment vertical="center"/>
      <protection hidden="1"/>
    </xf>
    <xf numFmtId="44" fontId="50" fillId="34" borderId="1" xfId="0" applyNumberFormat="1" applyFont="1" applyFill="1" applyBorder="1" applyAlignment="1" applyProtection="1">
      <alignment horizontal="center" vertical="center"/>
      <protection hidden="1"/>
    </xf>
    <xf numFmtId="44" fontId="50" fillId="38" borderId="1" xfId="0" applyNumberFormat="1" applyFont="1" applyFill="1" applyBorder="1" applyAlignment="1" applyProtection="1">
      <alignment horizontal="center" vertical="center"/>
      <protection hidden="1"/>
    </xf>
    <xf numFmtId="44" fontId="21" fillId="0" borderId="0" xfId="0" applyNumberFormat="1" applyFont="1" applyAlignment="1" applyProtection="1">
      <alignment vertical="center"/>
      <protection hidden="1"/>
    </xf>
    <xf numFmtId="2" fontId="21" fillId="0" borderId="0" xfId="0" applyNumberFormat="1" applyFont="1" applyAlignment="1" applyProtection="1">
      <alignment vertical="center"/>
      <protection hidden="1"/>
    </xf>
    <xf numFmtId="1" fontId="54" fillId="39" borderId="1" xfId="0" applyNumberFormat="1" applyFont="1" applyFill="1" applyBorder="1" applyAlignment="1" applyProtection="1">
      <alignment horizontal="center" vertical="center"/>
      <protection hidden="1"/>
    </xf>
    <xf numFmtId="0" fontId="49" fillId="39" borderId="1" xfId="0" applyFont="1" applyFill="1" applyBorder="1" applyAlignment="1" applyProtection="1">
      <alignment vertical="center"/>
      <protection hidden="1"/>
    </xf>
    <xf numFmtId="0" fontId="49" fillId="36" borderId="1" xfId="0" applyFont="1" applyFill="1" applyBorder="1" applyAlignment="1" applyProtection="1">
      <alignment vertical="center"/>
      <protection hidden="1"/>
    </xf>
    <xf numFmtId="0" fontId="49" fillId="35" borderId="1" xfId="0" applyFont="1" applyFill="1" applyBorder="1" applyAlignment="1" applyProtection="1">
      <alignment vertical="center"/>
      <protection hidden="1"/>
    </xf>
    <xf numFmtId="0" fontId="49" fillId="34" borderId="1" xfId="0" applyFont="1" applyFill="1" applyBorder="1" applyAlignment="1" applyProtection="1">
      <alignment vertical="center" wrapText="1"/>
      <protection hidden="1"/>
    </xf>
    <xf numFmtId="0" fontId="49" fillId="38" borderId="1" xfId="0" applyFont="1" applyFill="1" applyBorder="1" applyAlignment="1" applyProtection="1">
      <alignment vertical="center" wrapText="1"/>
      <protection hidden="1"/>
    </xf>
    <xf numFmtId="0" fontId="55" fillId="39" borderId="0" xfId="0" applyFont="1" applyFill="1" applyAlignment="1">
      <alignment vertical="center"/>
    </xf>
    <xf numFmtId="0" fontId="49" fillId="36" borderId="1" xfId="0" applyFont="1" applyFill="1" applyBorder="1" applyAlignment="1" applyProtection="1">
      <alignment vertical="center" wrapText="1"/>
      <protection hidden="1"/>
    </xf>
    <xf numFmtId="0" fontId="49" fillId="37" borderId="1" xfId="0" applyFont="1" applyFill="1" applyBorder="1" applyAlignment="1" applyProtection="1">
      <alignment vertical="center" wrapText="1"/>
      <protection hidden="1"/>
    </xf>
    <xf numFmtId="1" fontId="51" fillId="39" borderId="1" xfId="0" applyNumberFormat="1" applyFont="1" applyFill="1" applyBorder="1" applyAlignment="1" applyProtection="1">
      <alignment horizontal="center" vertical="center"/>
      <protection hidden="1"/>
    </xf>
    <xf numFmtId="44" fontId="49" fillId="39" borderId="1" xfId="0" applyNumberFormat="1" applyFont="1" applyFill="1" applyBorder="1" applyAlignment="1">
      <alignment horizontal="center" vertical="center"/>
    </xf>
    <xf numFmtId="44" fontId="49" fillId="38" borderId="1" xfId="0" applyNumberFormat="1" applyFont="1" applyFill="1" applyBorder="1" applyAlignment="1">
      <alignment horizontal="center" vertical="center"/>
    </xf>
    <xf numFmtId="44" fontId="49" fillId="36" borderId="1" xfId="0" applyNumberFormat="1" applyFont="1" applyFill="1" applyBorder="1" applyAlignment="1">
      <alignment horizontal="center" vertical="center"/>
    </xf>
    <xf numFmtId="44" fontId="49" fillId="34" borderId="1" xfId="0" applyNumberFormat="1" applyFont="1" applyFill="1" applyBorder="1" applyAlignment="1">
      <alignment horizontal="center" vertical="center"/>
    </xf>
    <xf numFmtId="0" fontId="48" fillId="34" borderId="1" xfId="0" applyFont="1" applyFill="1" applyBorder="1" applyAlignment="1" applyProtection="1">
      <alignment vertical="center" wrapText="1"/>
      <protection hidden="1"/>
    </xf>
    <xf numFmtId="0" fontId="47" fillId="0" borderId="30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43" fillId="37" borderId="27" xfId="0" applyFont="1" applyFill="1" applyBorder="1" applyAlignment="1" applyProtection="1">
      <alignment horizontal="center" vertical="center"/>
      <protection locked="0" hidden="1"/>
    </xf>
    <xf numFmtId="0" fontId="43" fillId="37" borderId="25" xfId="0" applyFont="1" applyFill="1" applyBorder="1" applyAlignment="1" applyProtection="1">
      <alignment horizontal="center" vertical="center"/>
      <protection locked="0" hidden="1"/>
    </xf>
    <xf numFmtId="0" fontId="43" fillId="37" borderId="26" xfId="0" applyFont="1" applyFill="1" applyBorder="1" applyAlignment="1" applyProtection="1">
      <alignment horizontal="center" vertical="center"/>
      <protection locked="0" hidden="1"/>
    </xf>
    <xf numFmtId="0" fontId="33" fillId="36" borderId="0" xfId="0" applyFont="1" applyFill="1" applyAlignment="1" applyProtection="1">
      <alignment horizontal="center" vertical="center" wrapText="1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2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/>
    </xf>
    <xf numFmtId="0" fontId="27" fillId="36" borderId="17" xfId="0" applyFont="1" applyFill="1" applyBorder="1" applyAlignment="1" applyProtection="1">
      <alignment horizontal="center" vertical="center"/>
      <protection locked="0"/>
    </xf>
    <xf numFmtId="0" fontId="29" fillId="36" borderId="0" xfId="0" applyFont="1" applyFill="1" applyAlignment="1" applyProtection="1">
      <alignment horizontal="center" vertical="center"/>
      <protection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44" fontId="27" fillId="39" borderId="24" xfId="0" applyNumberFormat="1" applyFont="1" applyFill="1" applyBorder="1" applyAlignment="1" applyProtection="1">
      <alignment horizontal="center" vertical="center"/>
      <protection hidden="1"/>
    </xf>
    <xf numFmtId="0" fontId="53" fillId="0" borderId="32" xfId="0" applyFont="1" applyBorder="1" applyAlignment="1" applyProtection="1">
      <alignment horizontal="center" vertical="center"/>
      <protection hidden="1"/>
    </xf>
    <xf numFmtId="0" fontId="53" fillId="0" borderId="33" xfId="0" applyFont="1" applyBorder="1" applyAlignment="1" applyProtection="1">
      <alignment horizontal="center" vertical="center"/>
      <protection hidden="1"/>
    </xf>
    <xf numFmtId="0" fontId="53" fillId="0" borderId="34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23075</xdr:colOff>
      <xdr:row>0</xdr:row>
      <xdr:rowOff>2991</xdr:rowOff>
    </xdr:from>
    <xdr:to>
      <xdr:col>2</xdr:col>
      <xdr:colOff>1184198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61" y="2991"/>
          <a:ext cx="2356078" cy="89120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24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7" width="9.36328125" style="3" customWidth="1"/>
    <col min="8" max="8" width="8.54296875" style="3" hidden="1" customWidth="1"/>
    <col min="9" max="15" width="9.36328125" style="3" customWidth="1"/>
    <col min="16" max="21" width="8.90625" style="3"/>
    <col min="22" max="16384" width="8.90625" style="1"/>
  </cols>
  <sheetData>
    <row r="1" spans="1:21" ht="27.6" customHeight="1">
      <c r="A1" s="3"/>
      <c r="B1" s="4"/>
      <c r="C1" s="3"/>
      <c r="D1" s="3"/>
      <c r="E1" s="3"/>
      <c r="F1" s="3"/>
      <c r="H1" s="28" t="s">
        <v>13</v>
      </c>
    </row>
    <row r="2" spans="1:21" ht="21" customHeight="1">
      <c r="A2" s="3"/>
      <c r="B2" s="4"/>
      <c r="C2" s="3"/>
      <c r="D2" s="3"/>
      <c r="E2" s="3"/>
      <c r="F2" s="3"/>
      <c r="H2" s="28" t="s">
        <v>14</v>
      </c>
    </row>
    <row r="3" spans="1:21" ht="25.95" customHeight="1">
      <c r="A3" s="3"/>
      <c r="B3" s="4"/>
      <c r="C3" s="3"/>
      <c r="D3" s="3"/>
      <c r="E3" s="3"/>
      <c r="F3" s="3"/>
    </row>
    <row r="4" spans="1:21" s="3" customFormat="1" ht="16.2" customHeight="1">
      <c r="B4" s="112" t="s">
        <v>10</v>
      </c>
      <c r="C4" s="112"/>
      <c r="D4" s="112"/>
      <c r="E4" s="112"/>
      <c r="F4" s="112"/>
    </row>
    <row r="5" spans="1:21" s="3" customFormat="1" ht="27.6" customHeight="1">
      <c r="B5" s="107" t="s">
        <v>17</v>
      </c>
      <c r="C5" s="108"/>
      <c r="D5" s="108"/>
      <c r="E5" s="108"/>
      <c r="F5" s="108"/>
    </row>
    <row r="6" spans="1:21" s="3" customFormat="1" ht="16.2" customHeight="1">
      <c r="B6" s="103" t="s">
        <v>11</v>
      </c>
      <c r="C6" s="103"/>
      <c r="D6" s="103"/>
      <c r="E6" s="103"/>
      <c r="F6" s="103"/>
    </row>
    <row r="7" spans="1:21" ht="15.6" customHeight="1" thickBot="1">
      <c r="A7" s="3"/>
      <c r="B7" s="4"/>
      <c r="C7" s="3"/>
      <c r="D7" s="3"/>
      <c r="E7" s="3"/>
      <c r="F7" s="3"/>
    </row>
    <row r="8" spans="1:21" s="2" customFormat="1" ht="22.95" customHeight="1" thickBot="1">
      <c r="A8" s="5"/>
      <c r="B8" s="109" t="s">
        <v>1</v>
      </c>
      <c r="C8" s="110"/>
      <c r="D8" s="110"/>
      <c r="E8" s="111"/>
      <c r="F8" s="26" t="s">
        <v>40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s="2" customFormat="1" ht="21" customHeight="1" thickBot="1">
      <c r="A9" s="5"/>
      <c r="B9" s="23" t="s">
        <v>12</v>
      </c>
      <c r="C9" s="95"/>
      <c r="D9" s="95"/>
      <c r="E9" s="96"/>
      <c r="F9" s="25" t="s">
        <v>20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s="3" customFormat="1" ht="6" customHeight="1" thickBot="1"/>
    <row r="11" spans="1:21" ht="17.399999999999999" customHeight="1" thickBot="1">
      <c r="A11" s="3"/>
      <c r="B11" s="19" t="s">
        <v>7</v>
      </c>
      <c r="C11" s="20"/>
      <c r="D11" s="17" t="s">
        <v>5</v>
      </c>
      <c r="E11" s="93"/>
      <c r="F11" s="94"/>
    </row>
    <row r="12" spans="1:21" ht="18" customHeight="1" thickBot="1">
      <c r="A12" s="3"/>
      <c r="B12" s="18" t="s">
        <v>6</v>
      </c>
      <c r="C12" s="104" t="s">
        <v>1</v>
      </c>
      <c r="D12" s="105"/>
      <c r="E12" s="105"/>
      <c r="F12" s="106"/>
    </row>
    <row r="13" spans="1:21" s="3" customFormat="1" ht="6.6" customHeight="1"/>
    <row r="14" spans="1:21" s="5" customFormat="1" ht="6.6" customHeight="1">
      <c r="B14" s="6"/>
      <c r="C14" s="7"/>
      <c r="D14" s="8"/>
      <c r="F14" s="9"/>
    </row>
    <row r="15" spans="1:21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1" ht="15.6" customHeight="1" thickTop="1">
      <c r="A16" s="3"/>
      <c r="B16" s="35" t="s">
        <v>1</v>
      </c>
      <c r="C16" s="61" t="s">
        <v>45</v>
      </c>
      <c r="D16" s="66">
        <v>379.19</v>
      </c>
      <c r="E16" s="37"/>
      <c r="F16" s="36">
        <f t="shared" ref="F16:F18" si="0">D16*E16</f>
        <v>0</v>
      </c>
      <c r="I16" s="68"/>
      <c r="J16" s="69"/>
    </row>
    <row r="17" spans="1:11" ht="15.6" customHeight="1">
      <c r="A17" s="3"/>
      <c r="B17" s="38"/>
      <c r="C17" s="62" t="s">
        <v>46</v>
      </c>
      <c r="D17" s="67">
        <v>408.17</v>
      </c>
      <c r="E17" s="40"/>
      <c r="F17" s="39">
        <f t="shared" si="0"/>
        <v>0</v>
      </c>
      <c r="I17" s="68"/>
      <c r="J17" s="69"/>
    </row>
    <row r="18" spans="1:11" ht="15.6" customHeight="1">
      <c r="A18" s="3"/>
      <c r="B18" s="41"/>
      <c r="C18" s="65" t="s">
        <v>39</v>
      </c>
      <c r="D18" s="66">
        <v>445.08</v>
      </c>
      <c r="E18" s="37"/>
      <c r="F18" s="36">
        <f t="shared" si="0"/>
        <v>0</v>
      </c>
      <c r="I18" s="68"/>
      <c r="J18" s="69"/>
    </row>
    <row r="19" spans="1:11" ht="4.2" customHeight="1">
      <c r="A19" s="3"/>
      <c r="B19" s="42"/>
      <c r="C19" s="43"/>
      <c r="D19" s="44"/>
      <c r="E19" s="45"/>
      <c r="F19" s="46"/>
    </row>
    <row r="20" spans="1:11" ht="15.6" customHeight="1">
      <c r="A20" s="3"/>
      <c r="B20" s="47">
        <v>9788414319291</v>
      </c>
      <c r="C20" s="71" t="s">
        <v>21</v>
      </c>
      <c r="D20" s="48">
        <v>48.3</v>
      </c>
      <c r="E20" s="49"/>
      <c r="F20" s="39">
        <f t="shared" ref="F20:F26" si="1">D20*E20</f>
        <v>0</v>
      </c>
      <c r="I20" s="30"/>
      <c r="J20" s="30"/>
      <c r="K20" s="30"/>
    </row>
    <row r="21" spans="1:11" ht="15.6" customHeight="1">
      <c r="A21" s="3"/>
      <c r="B21" s="41">
        <v>9788419102720</v>
      </c>
      <c r="C21" s="72" t="s">
        <v>22</v>
      </c>
      <c r="D21" s="50">
        <v>47.3</v>
      </c>
      <c r="E21" s="51"/>
      <c r="F21" s="36">
        <f t="shared" si="1"/>
        <v>0</v>
      </c>
      <c r="I21" s="30"/>
      <c r="J21" s="30"/>
      <c r="K21" s="30"/>
    </row>
    <row r="22" spans="1:11" ht="15.6" customHeight="1">
      <c r="A22" s="3"/>
      <c r="B22" s="38">
        <v>9788419417480</v>
      </c>
      <c r="C22" s="73" t="s">
        <v>23</v>
      </c>
      <c r="D22" s="52">
        <v>33.5</v>
      </c>
      <c r="E22" s="49"/>
      <c r="F22" s="39">
        <f t="shared" si="1"/>
        <v>0</v>
      </c>
      <c r="I22" s="30"/>
      <c r="J22" s="30"/>
      <c r="K22" s="30"/>
    </row>
    <row r="23" spans="1:11" ht="15.6" customHeight="1">
      <c r="A23" s="3"/>
      <c r="B23" s="35">
        <v>9788419417541</v>
      </c>
      <c r="C23" s="74" t="s">
        <v>18</v>
      </c>
      <c r="D23" s="36">
        <v>18.399999999999999</v>
      </c>
      <c r="E23" s="51"/>
      <c r="F23" s="36">
        <f t="shared" si="1"/>
        <v>0</v>
      </c>
      <c r="I23" s="29"/>
      <c r="J23" s="29"/>
      <c r="K23" s="29"/>
    </row>
    <row r="24" spans="1:11" ht="15.6" customHeight="1">
      <c r="A24" s="3"/>
      <c r="B24" s="53">
        <v>9788414321140</v>
      </c>
      <c r="C24" s="73" t="s">
        <v>24</v>
      </c>
      <c r="D24" s="52">
        <v>32.9</v>
      </c>
      <c r="E24" s="49"/>
      <c r="F24" s="39">
        <f>D24*E24</f>
        <v>0</v>
      </c>
      <c r="I24" s="30"/>
      <c r="J24" s="30"/>
      <c r="K24" s="30"/>
    </row>
    <row r="25" spans="1:11" ht="15.6" customHeight="1">
      <c r="A25" s="3"/>
      <c r="B25" s="35">
        <v>9788414043189</v>
      </c>
      <c r="C25" s="74" t="s">
        <v>25</v>
      </c>
      <c r="D25" s="36">
        <v>34.700000000000003</v>
      </c>
      <c r="E25" s="51"/>
      <c r="F25" s="36">
        <f>D25*E25</f>
        <v>0</v>
      </c>
      <c r="I25" s="29"/>
      <c r="J25" s="29"/>
      <c r="K25" s="29"/>
    </row>
    <row r="26" spans="1:11" ht="15.6" customHeight="1">
      <c r="A26" s="3"/>
      <c r="B26" s="38">
        <v>9788494134098</v>
      </c>
      <c r="C26" s="73" t="s">
        <v>26</v>
      </c>
      <c r="D26" s="52">
        <v>10.5</v>
      </c>
      <c r="E26" s="54"/>
      <c r="F26" s="39">
        <f t="shared" si="1"/>
        <v>0</v>
      </c>
      <c r="I26" s="30"/>
      <c r="J26" s="30"/>
      <c r="K26" s="30"/>
    </row>
    <row r="27" spans="1:11" ht="15.6" customHeight="1">
      <c r="A27" s="3"/>
      <c r="B27" s="35">
        <v>9788419417350</v>
      </c>
      <c r="C27" s="72" t="s">
        <v>27</v>
      </c>
      <c r="D27" s="36">
        <v>36</v>
      </c>
      <c r="E27" s="51"/>
      <c r="F27" s="36">
        <f t="shared" ref="F27:F36" si="2">D27*E27</f>
        <v>0</v>
      </c>
      <c r="I27" s="29"/>
      <c r="J27" s="29"/>
      <c r="K27" s="29"/>
    </row>
    <row r="28" spans="1:11" ht="15.6" customHeight="1">
      <c r="A28" s="3"/>
      <c r="B28" s="38">
        <v>9788498562491</v>
      </c>
      <c r="C28" s="75" t="s">
        <v>28</v>
      </c>
      <c r="D28" s="52">
        <v>37.9</v>
      </c>
      <c r="E28" s="54"/>
      <c r="F28" s="39">
        <f t="shared" si="2"/>
        <v>0</v>
      </c>
      <c r="I28" s="30"/>
      <c r="J28" s="30"/>
      <c r="K28" s="30"/>
    </row>
    <row r="29" spans="1:11" ht="15.6" customHeight="1">
      <c r="A29" s="3"/>
      <c r="B29" s="35">
        <v>9788498562514</v>
      </c>
      <c r="C29" s="72" t="s">
        <v>29</v>
      </c>
      <c r="D29" s="36">
        <v>10.8</v>
      </c>
      <c r="E29" s="51"/>
      <c r="F29" s="36">
        <f t="shared" si="2"/>
        <v>0</v>
      </c>
      <c r="I29" s="29"/>
      <c r="J29" s="29"/>
      <c r="K29" s="29"/>
    </row>
    <row r="30" spans="1:11" ht="15.6" customHeight="1">
      <c r="A30" s="3"/>
      <c r="B30" s="38">
        <v>9781035102174</v>
      </c>
      <c r="C30" s="75" t="s">
        <v>30</v>
      </c>
      <c r="D30" s="52">
        <v>34.5</v>
      </c>
      <c r="E30" s="54"/>
      <c r="F30" s="39">
        <f t="shared" si="2"/>
        <v>0</v>
      </c>
      <c r="I30" s="30"/>
      <c r="J30" s="30"/>
      <c r="K30" s="30"/>
    </row>
    <row r="31" spans="1:11" ht="15.6" customHeight="1">
      <c r="A31" s="3"/>
      <c r="B31" s="35">
        <v>9781380050038</v>
      </c>
      <c r="C31" s="72" t="s">
        <v>19</v>
      </c>
      <c r="D31" s="36">
        <v>30.2</v>
      </c>
      <c r="E31" s="51"/>
      <c r="F31" s="36">
        <f t="shared" si="2"/>
        <v>0</v>
      </c>
      <c r="I31" s="29"/>
      <c r="J31" s="29"/>
      <c r="K31" s="29"/>
    </row>
    <row r="32" spans="1:11" ht="15.6" customHeight="1">
      <c r="A32" s="3"/>
      <c r="B32" s="38">
        <v>9788414063347</v>
      </c>
      <c r="C32" s="73" t="s">
        <v>43</v>
      </c>
      <c r="D32" s="52">
        <v>16.25</v>
      </c>
      <c r="E32" s="54"/>
      <c r="F32" s="39">
        <f t="shared" si="2"/>
        <v>0</v>
      </c>
      <c r="I32" s="30"/>
      <c r="J32" s="30"/>
      <c r="K32" s="30"/>
    </row>
    <row r="33" spans="1:11" ht="15.6" customHeight="1">
      <c r="A33" s="3"/>
      <c r="B33" s="60" t="s">
        <v>36</v>
      </c>
      <c r="C33" s="72"/>
      <c r="D33" s="36"/>
      <c r="E33" s="82"/>
      <c r="F33" s="83"/>
      <c r="I33" s="29"/>
      <c r="J33" s="29"/>
      <c r="K33" s="29"/>
    </row>
    <row r="34" spans="1:11" ht="4.2" customHeight="1">
      <c r="A34" s="3"/>
      <c r="B34" s="42"/>
      <c r="C34" s="55"/>
      <c r="D34" s="56"/>
      <c r="E34" s="55"/>
      <c r="F34" s="56"/>
      <c r="I34" s="29"/>
      <c r="J34" s="29"/>
      <c r="K34" s="31"/>
    </row>
    <row r="35" spans="1:11" ht="15.6" customHeight="1">
      <c r="A35" s="3"/>
      <c r="B35" s="34">
        <v>9788469891131</v>
      </c>
      <c r="C35" s="71" t="s">
        <v>33</v>
      </c>
      <c r="D35" s="52">
        <v>11.95</v>
      </c>
      <c r="E35" s="54"/>
      <c r="F35" s="39">
        <f t="shared" si="2"/>
        <v>0</v>
      </c>
      <c r="I35" s="30"/>
      <c r="J35" s="30"/>
      <c r="K35" s="32"/>
    </row>
    <row r="36" spans="1:11" ht="15.6" customHeight="1">
      <c r="A36" s="3"/>
      <c r="B36" s="33">
        <v>9788467861327</v>
      </c>
      <c r="C36" s="72" t="s">
        <v>31</v>
      </c>
      <c r="D36" s="50">
        <v>10.95</v>
      </c>
      <c r="E36" s="57"/>
      <c r="F36" s="36">
        <f t="shared" si="2"/>
        <v>0</v>
      </c>
      <c r="I36" s="30"/>
      <c r="J36" s="30"/>
      <c r="K36" s="31"/>
    </row>
    <row r="37" spans="1:11" ht="15.6" customHeight="1">
      <c r="A37" s="3"/>
      <c r="B37" s="70">
        <v>9780241367865</v>
      </c>
      <c r="C37" s="76" t="s">
        <v>42</v>
      </c>
      <c r="D37" s="39">
        <v>7.6</v>
      </c>
      <c r="E37" s="49"/>
      <c r="F37" s="39">
        <f t="shared" ref="F37:F41" si="3">D37*E37</f>
        <v>0</v>
      </c>
      <c r="I37" s="29"/>
      <c r="J37" s="29"/>
      <c r="K37" s="31"/>
    </row>
    <row r="38" spans="1:11" ht="15.6" customHeight="1">
      <c r="A38" s="3"/>
      <c r="B38" s="60" t="s">
        <v>37</v>
      </c>
      <c r="C38" s="77"/>
      <c r="D38" s="36"/>
      <c r="E38" s="82"/>
      <c r="F38" s="83"/>
      <c r="I38" s="29"/>
      <c r="J38" s="29"/>
      <c r="K38" s="31"/>
    </row>
    <row r="39" spans="1:11" ht="4.95" customHeight="1">
      <c r="A39" s="3"/>
      <c r="B39" s="42"/>
      <c r="C39" s="78"/>
      <c r="D39" s="56"/>
      <c r="E39" s="55"/>
      <c r="F39" s="56"/>
      <c r="I39" s="29"/>
      <c r="J39" s="31"/>
      <c r="K39" s="31"/>
    </row>
    <row r="40" spans="1:11" ht="15.6" customHeight="1">
      <c r="A40" s="3"/>
      <c r="B40" s="58">
        <v>9788467020533</v>
      </c>
      <c r="C40" s="71" t="s">
        <v>34</v>
      </c>
      <c r="D40" s="48">
        <v>12.45</v>
      </c>
      <c r="E40" s="59"/>
      <c r="F40" s="39">
        <f t="shared" si="3"/>
        <v>0</v>
      </c>
      <c r="I40" s="30"/>
      <c r="J40" s="32"/>
      <c r="K40" s="31"/>
    </row>
    <row r="41" spans="1:11" ht="15.6" customHeight="1">
      <c r="A41" s="3"/>
      <c r="B41" s="35">
        <v>9788498564990</v>
      </c>
      <c r="C41" s="74" t="s">
        <v>32</v>
      </c>
      <c r="D41" s="36">
        <v>26.4</v>
      </c>
      <c r="E41" s="57"/>
      <c r="F41" s="36">
        <f t="shared" si="3"/>
        <v>0</v>
      </c>
      <c r="I41" s="29"/>
      <c r="J41" s="31"/>
      <c r="K41" s="31"/>
    </row>
    <row r="42" spans="1:11" ht="15.6" customHeight="1">
      <c r="A42" s="3"/>
      <c r="B42" s="79" t="s">
        <v>38</v>
      </c>
      <c r="C42" s="75"/>
      <c r="D42" s="39"/>
      <c r="E42" s="80"/>
      <c r="F42" s="81"/>
      <c r="I42" s="64"/>
      <c r="J42" s="31"/>
      <c r="K42" s="31"/>
    </row>
    <row r="43" spans="1:11" ht="15.6" customHeight="1">
      <c r="A43" s="3"/>
      <c r="B43" s="35">
        <v>8421728596002</v>
      </c>
      <c r="C43" s="84" t="s">
        <v>44</v>
      </c>
      <c r="D43" s="36">
        <v>9.5</v>
      </c>
      <c r="E43" s="51"/>
      <c r="F43" s="36">
        <f t="shared" ref="F43:F44" si="4">D43*E43</f>
        <v>0</v>
      </c>
      <c r="I43" s="32"/>
      <c r="J43" s="31"/>
      <c r="K43" s="31"/>
    </row>
    <row r="44" spans="1:11" ht="13.95" customHeight="1">
      <c r="A44" s="3"/>
      <c r="B44" s="47">
        <v>8421728595920</v>
      </c>
      <c r="C44" s="71" t="s">
        <v>35</v>
      </c>
      <c r="D44" s="48">
        <v>7.9</v>
      </c>
      <c r="E44" s="54"/>
      <c r="F44" s="39">
        <f t="shared" si="4"/>
        <v>0</v>
      </c>
    </row>
    <row r="45" spans="1:11" ht="13.95" customHeight="1">
      <c r="A45" s="3"/>
      <c r="B45" s="3"/>
      <c r="C45" s="3"/>
      <c r="D45" s="63"/>
      <c r="E45" s="3"/>
      <c r="F45" s="3"/>
    </row>
    <row r="46" spans="1:11" ht="21" customHeight="1">
      <c r="A46" s="3"/>
      <c r="B46" s="3"/>
      <c r="C46" s="3"/>
      <c r="D46" s="10" t="s">
        <v>4</v>
      </c>
      <c r="E46" s="98">
        <f>SUM(F16:F44)</f>
        <v>0</v>
      </c>
      <c r="F46" s="99"/>
    </row>
    <row r="47" spans="1:11" ht="13.95" customHeight="1">
      <c r="A47" s="3"/>
      <c r="B47" s="3"/>
      <c r="C47" s="3"/>
      <c r="D47" s="3"/>
      <c r="E47" s="3"/>
      <c r="F47" s="3"/>
    </row>
    <row r="48" spans="1:11" ht="13.95" customHeight="1">
      <c r="A48" s="3"/>
      <c r="B48" s="3"/>
      <c r="C48" s="3"/>
      <c r="D48" s="3"/>
      <c r="E48" s="3"/>
      <c r="F48" s="3"/>
    </row>
    <row r="49" spans="1:6" s="21" customFormat="1" ht="22.95" customHeight="1">
      <c r="B49" s="91" t="s">
        <v>15</v>
      </c>
      <c r="C49" s="92"/>
      <c r="D49" s="92"/>
      <c r="E49" s="92"/>
      <c r="F49" s="92"/>
    </row>
    <row r="50" spans="1:6" s="21" customFormat="1" ht="3.6" customHeight="1">
      <c r="B50" s="97"/>
      <c r="C50" s="97"/>
      <c r="D50" s="97"/>
      <c r="E50" s="97"/>
      <c r="F50" s="97"/>
    </row>
    <row r="51" spans="1:6" s="21" customFormat="1" ht="16.2" customHeight="1">
      <c r="B51" s="27"/>
      <c r="C51" s="88" t="s">
        <v>13</v>
      </c>
      <c r="D51" s="89"/>
      <c r="E51" s="90"/>
      <c r="F51" s="22"/>
    </row>
    <row r="52" spans="1:6" s="3" customFormat="1" ht="13.2" customHeight="1">
      <c r="B52" s="12"/>
      <c r="C52" s="11"/>
      <c r="D52" s="13"/>
      <c r="E52" s="13"/>
      <c r="F52" s="24" t="s">
        <v>47</v>
      </c>
    </row>
    <row r="53" spans="1:6" s="3" customFormat="1" ht="18" customHeight="1">
      <c r="B53" s="100" t="s">
        <v>41</v>
      </c>
      <c r="C53" s="101"/>
      <c r="D53" s="101"/>
      <c r="E53" s="101"/>
      <c r="F53" s="102"/>
    </row>
    <row r="54" spans="1:6" s="3" customFormat="1" ht="15.6" customHeight="1">
      <c r="B54" s="85" t="s">
        <v>16</v>
      </c>
      <c r="C54" s="86"/>
      <c r="D54" s="86"/>
      <c r="E54" s="86"/>
      <c r="F54" s="87"/>
    </row>
    <row r="55" spans="1:6" ht="18" customHeight="1">
      <c r="A55" s="3"/>
      <c r="B55" s="3"/>
      <c r="C55" s="3"/>
      <c r="D55" s="3"/>
      <c r="E55" s="3"/>
      <c r="F55" s="3"/>
    </row>
  </sheetData>
  <sheetProtection algorithmName="SHA-512" hashValue="xxjoh/Bn4k7XiyGmXR6j576SDY047dq32nqsFdA7QGJ4tLEtiRJkSqwuqhUySi2tc866Rz83x5pOhiNN0F3CRw==" saltValue="fPXmqLG8kso4cTdTN50veQ==" spinCount="100000" sheet="1" objects="1" scenarios="1"/>
  <mergeCells count="13">
    <mergeCell ref="B6:F6"/>
    <mergeCell ref="C12:F12"/>
    <mergeCell ref="B5:F5"/>
    <mergeCell ref="B8:E8"/>
    <mergeCell ref="B4:F4"/>
    <mergeCell ref="B54:F54"/>
    <mergeCell ref="C51:E51"/>
    <mergeCell ref="B49:F49"/>
    <mergeCell ref="E11:F11"/>
    <mergeCell ref="C9:E9"/>
    <mergeCell ref="B50:F50"/>
    <mergeCell ref="E46:F46"/>
    <mergeCell ref="B53:F53"/>
  </mergeCells>
  <phoneticPr fontId="6" type="noConversion"/>
  <dataValidations count="7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whole" allowBlank="1" showInputMessage="1" showErrorMessage="1" prompt="Valor entre 0 y 5." sqref="E16:E18 E35:E37 E20:E32 E43:E44 E40:E41">
      <formula1>0</formula1>
      <formula2>5</formula2>
    </dataValidation>
    <dataValidation type="whole" allowBlank="1" showErrorMessage="1" prompt="Valor entre 0 y 5." sqref="E19 E33 E38 E42">
      <formula1>0</formula1>
      <formula2>5</formula2>
    </dataValidation>
    <dataValidation type="list" allowBlank="1" showInputMessage="1" showErrorMessage="1" sqref="C51:E51">
      <formula1>$H$1:$H$2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3C8152-D0F9-48D0-A146-BF2A11A42B1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71af3243-3dd4-4a8d-8c0d-dd76da1f02a5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